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примечание" sheetId="1" r:id="rId1"/>
    <sheet name="МЕНЮ 5-11" sheetId="2" r:id="rId2"/>
    <sheet name="МЕНЮ 1-4" sheetId="3" r:id="rId3"/>
  </sheets>
  <definedNames/>
  <calcPr fullCalcOnLoad="1"/>
</workbook>
</file>

<file path=xl/sharedStrings.xml><?xml version="1.0" encoding="utf-8"?>
<sst xmlns="http://schemas.openxmlformats.org/spreadsheetml/2006/main" count="952" uniqueCount="208">
  <si>
    <t>№ рец.</t>
  </si>
  <si>
    <t>Наименование блюда</t>
  </si>
  <si>
    <t>Масса</t>
  </si>
  <si>
    <t>Пищевые вещества (г)</t>
  </si>
  <si>
    <t>Энергетическая</t>
  </si>
  <si>
    <t>Витамины (мг)</t>
  </si>
  <si>
    <t>Минеральные вещества (мг)</t>
  </si>
  <si>
    <t>порции(г)</t>
  </si>
  <si>
    <t>Б</t>
  </si>
  <si>
    <t>Ж</t>
  </si>
  <si>
    <t>У</t>
  </si>
  <si>
    <t>ценность(ккал)</t>
  </si>
  <si>
    <t>В1</t>
  </si>
  <si>
    <t>С</t>
  </si>
  <si>
    <t>А</t>
  </si>
  <si>
    <t>Е</t>
  </si>
  <si>
    <t>Са</t>
  </si>
  <si>
    <t>Р</t>
  </si>
  <si>
    <t>Mg</t>
  </si>
  <si>
    <t>Fe</t>
  </si>
  <si>
    <t>З а в т р а к</t>
  </si>
  <si>
    <t>223(2017)</t>
  </si>
  <si>
    <t>Каша молочная «Дружба» со сл.маслом</t>
  </si>
  <si>
    <t>376(2017)</t>
  </si>
  <si>
    <t xml:space="preserve">Чай с сахаром </t>
  </si>
  <si>
    <t>ПП</t>
  </si>
  <si>
    <t>Хлеб пшеничный йодированный</t>
  </si>
  <si>
    <t>15(2017)</t>
  </si>
  <si>
    <t>209(2017)</t>
  </si>
  <si>
    <t>Яйцо вареное</t>
  </si>
  <si>
    <t>Итого:</t>
  </si>
  <si>
    <t>71(2017)</t>
  </si>
  <si>
    <t>171(2017)</t>
  </si>
  <si>
    <t>279(2017)</t>
  </si>
  <si>
    <t>Макароны отварные, со сливочным маслом</t>
  </si>
  <si>
    <t>312(2017</t>
  </si>
  <si>
    <t>Пюре картофельное со сл маслом</t>
  </si>
  <si>
    <t>379(2017)</t>
  </si>
  <si>
    <t>Икра кабачковая пром произ-ва</t>
  </si>
  <si>
    <t>Какао с молоком</t>
  </si>
  <si>
    <t>14(2017)</t>
  </si>
  <si>
    <t>П  Р  И  М  Е  Ч  А  Н  И  Е :</t>
  </si>
  <si>
    <t>1.</t>
  </si>
  <si>
    <t>Говядина - отрубы из мяса говядины бескостные</t>
  </si>
  <si>
    <t>2.</t>
  </si>
  <si>
    <t>Птица - тушки цыплят-бройлеров охлажденные 1 категории</t>
  </si>
  <si>
    <t>3.</t>
  </si>
  <si>
    <r>
      <t>Йодообогащенные продукты :   соль йодированная ( соль поваренная обогащеная калияйодом, массовая доля йода (40,0 ± 15,0)*10</t>
    </r>
    <r>
      <rPr>
        <sz val="8"/>
        <rFont val="Times New Roman"/>
        <family val="1"/>
      </rPr>
      <t>4</t>
    </r>
    <r>
      <rPr>
        <sz val="14"/>
        <rFont val="Times New Roman"/>
        <family val="1"/>
      </rPr>
      <t xml:space="preserve">  мг )</t>
    </r>
  </si>
  <si>
    <t>Хлебобулочное изделие обогащенное йодказеином ( содержание йода 0,033 мг на 100г готовой продукции)</t>
  </si>
  <si>
    <t>4.</t>
  </si>
  <si>
    <t>С - витаминизация III блюд</t>
  </si>
  <si>
    <t>5.</t>
  </si>
  <si>
    <t>* - с 1ноября "Нарезка из свежих томатов" заменяется на "Нарезку из квашеных томатов" (рецептура №70, сборник М.П.Могильный, 2017г)</t>
  </si>
  <si>
    <t>6.</t>
  </si>
  <si>
    <t>* - с 1 ноября "Нарезка из свежих огурцов" заменяется на "Нарезку из квашеных огурцов"(рецептура №70, сборник М.П.Могильный, 2017г)</t>
  </si>
  <si>
    <t>7.</t>
  </si>
  <si>
    <t>С 1 марта овощи урожая прошлого года ( капуста, репчатый лук, корнеплоды и др.) используются только после термической обработки</t>
  </si>
  <si>
    <t>Масло сливочное порционное</t>
  </si>
  <si>
    <t>Хлеб ржано-пшеничный</t>
  </si>
  <si>
    <t>297(2017</t>
  </si>
  <si>
    <t>43(2017)</t>
  </si>
  <si>
    <t>291(2017)</t>
  </si>
  <si>
    <t>Плов из птицы</t>
  </si>
  <si>
    <t>508(2017)</t>
  </si>
  <si>
    <t>100/20</t>
  </si>
  <si>
    <t>Рыба запеченная под молочным соусом (скумбрия)</t>
  </si>
  <si>
    <t>Гуляш из мяса говядины</t>
  </si>
  <si>
    <t>Каша пшеничная рассыпчатая со сливочным маслом</t>
  </si>
  <si>
    <t>293(2017)</t>
  </si>
  <si>
    <t>Соус томатный</t>
  </si>
  <si>
    <t xml:space="preserve">Тефтели из мяса говядины </t>
  </si>
  <si>
    <t>Рагу из овощей</t>
  </si>
  <si>
    <t>Птица тушенная</t>
  </si>
  <si>
    <t>288(2017)</t>
  </si>
  <si>
    <t>143(2017)</t>
  </si>
  <si>
    <t>ОБЕД</t>
  </si>
  <si>
    <t>102(2017)</t>
  </si>
  <si>
    <t>Суп картофельный с горохом на п/б</t>
  </si>
  <si>
    <t>280(2017)</t>
  </si>
  <si>
    <t>943(2017)</t>
  </si>
  <si>
    <t>101(2017)</t>
  </si>
  <si>
    <t>Суп картофельный с пшеном, на п/б</t>
  </si>
  <si>
    <t>202,203(2017)</t>
  </si>
  <si>
    <t>349(2017)</t>
  </si>
  <si>
    <t>260(2017)</t>
  </si>
  <si>
    <t>82(2017)</t>
  </si>
  <si>
    <t>Борщ с капустой, картофелем, на п/б</t>
  </si>
  <si>
    <t>Суп картофельный с перловой крупой на п/б</t>
  </si>
  <si>
    <t>Каша вязкая ячневая со сливочным маслом</t>
  </si>
  <si>
    <t>389(2017)</t>
  </si>
  <si>
    <t>Сок фруктовый промышленного пр-ва.</t>
  </si>
  <si>
    <t>О б е д</t>
  </si>
  <si>
    <t>882(2017)</t>
  </si>
  <si>
    <t>Щи из свежей капусты, картофелем на п/б</t>
  </si>
  <si>
    <t>99(2017)</t>
  </si>
  <si>
    <t>119(2017)</t>
  </si>
  <si>
    <t>268(2017)</t>
  </si>
  <si>
    <t>Котлеты из мяса  говядины</t>
  </si>
  <si>
    <t>обед</t>
  </si>
  <si>
    <t>304(2017)</t>
  </si>
  <si>
    <t>Рис отварной</t>
  </si>
  <si>
    <t>438(2017)</t>
  </si>
  <si>
    <t>Омлет натуральный со сливочным маслом</t>
  </si>
  <si>
    <t>255(2017)</t>
  </si>
  <si>
    <t>Печень по строгановски</t>
  </si>
  <si>
    <t>256(2017)</t>
  </si>
  <si>
    <t>234(2017)</t>
  </si>
  <si>
    <t xml:space="preserve">Котлеты рыбные </t>
  </si>
  <si>
    <t>96 (2017)</t>
  </si>
  <si>
    <t>Рассольник ленинградский</t>
  </si>
  <si>
    <t>259 (2017)</t>
  </si>
  <si>
    <t>Фрикадельки из мяса говядины</t>
  </si>
  <si>
    <t>Каша гречневая рассыпчатая со слив маслом</t>
  </si>
  <si>
    <t>165(2017)</t>
  </si>
  <si>
    <t>332(2017)</t>
  </si>
  <si>
    <t>Суп  овощной на постном бульоне</t>
  </si>
  <si>
    <t>День:Cуббота</t>
  </si>
  <si>
    <t>Запеканка творожная со сгущ.молоком</t>
  </si>
  <si>
    <t>Кукуруза консервировання</t>
  </si>
  <si>
    <r>
      <t xml:space="preserve">День: </t>
    </r>
    <r>
      <rPr>
        <sz val="10"/>
        <color indexed="10"/>
        <rFont val="Times New Roman"/>
        <family val="1"/>
      </rPr>
      <t>понедельник</t>
    </r>
  </si>
  <si>
    <r>
      <t xml:space="preserve">Неделя: </t>
    </r>
    <r>
      <rPr>
        <sz val="10"/>
        <rFont val="Times New Roman"/>
        <family val="1"/>
      </rPr>
      <t>первая</t>
    </r>
  </si>
  <si>
    <r>
      <t xml:space="preserve">День: </t>
    </r>
    <r>
      <rPr>
        <sz val="10"/>
        <color indexed="10"/>
        <rFont val="Times New Roman"/>
        <family val="1"/>
      </rPr>
      <t>вторник</t>
    </r>
  </si>
  <si>
    <r>
      <t xml:space="preserve">День: </t>
    </r>
    <r>
      <rPr>
        <sz val="10"/>
        <color indexed="10"/>
        <rFont val="Times New Roman"/>
        <family val="1"/>
      </rPr>
      <t>среда</t>
    </r>
  </si>
  <si>
    <r>
      <t xml:space="preserve">День: </t>
    </r>
    <r>
      <rPr>
        <sz val="10"/>
        <color indexed="10"/>
        <rFont val="Times New Roman"/>
        <family val="1"/>
      </rPr>
      <t>четверг</t>
    </r>
  </si>
  <si>
    <r>
      <t xml:space="preserve">День: </t>
    </r>
    <r>
      <rPr>
        <sz val="10"/>
        <color indexed="10"/>
        <rFont val="Times New Roman"/>
        <family val="1"/>
      </rPr>
      <t>пятница</t>
    </r>
  </si>
  <si>
    <r>
      <t xml:space="preserve">Неделя: </t>
    </r>
    <r>
      <rPr>
        <sz val="10"/>
        <rFont val="Times New Roman"/>
        <family val="1"/>
      </rPr>
      <t>вторая</t>
    </r>
  </si>
  <si>
    <r>
      <t xml:space="preserve">День: </t>
    </r>
    <r>
      <rPr>
        <sz val="10"/>
        <color indexed="10"/>
        <rFont val="Times New Roman"/>
        <family val="1"/>
      </rPr>
      <t>суббота</t>
    </r>
  </si>
  <si>
    <t>Йодообогащенные продукты :   соль йодированная ( соль поваренная обогащеная калияйодом, массовая доля йода (40,0 ± 15,0)*104  мг )</t>
  </si>
  <si>
    <t xml:space="preserve">Сыр </t>
  </si>
  <si>
    <t>Фрукты свежие (яблоко)</t>
  </si>
  <si>
    <t xml:space="preserve">Нарезка из  свежих огурцов </t>
  </si>
  <si>
    <t>Обед</t>
  </si>
  <si>
    <t>Итого за день.</t>
  </si>
  <si>
    <t>Итого за завтрак:</t>
  </si>
  <si>
    <t>Итого за обед:</t>
  </si>
  <si>
    <t>Нарезка из  свежей  белокочанной  капусты</t>
  </si>
  <si>
    <t>Фруктовый чай из свежих яблок</t>
  </si>
  <si>
    <t>Печенье "Юбилейное" пром.производства</t>
  </si>
  <si>
    <t>Компот из свежих фруктов</t>
  </si>
  <si>
    <t>Итого за день</t>
  </si>
  <si>
    <t>Нарезка из свежих помидоров</t>
  </si>
  <si>
    <t xml:space="preserve">Фрикадельки из кур или бройлеров цыплят </t>
  </si>
  <si>
    <t>Капуста тушенная</t>
  </si>
  <si>
    <t>Кофейный напиток с молоком</t>
  </si>
  <si>
    <t>Биточки  из мяса  говядины</t>
  </si>
  <si>
    <t>Компот из свежих яблок</t>
  </si>
  <si>
    <t>Итого за день:</t>
  </si>
  <si>
    <t>Омлет натуральный с зеленым горошком</t>
  </si>
  <si>
    <t>Булочка с повидлом</t>
  </si>
  <si>
    <t>Суп  картофельный с макаронными изделиями на п/б.</t>
  </si>
  <si>
    <t>100/180</t>
  </si>
  <si>
    <t>Итого за завтрак</t>
  </si>
  <si>
    <t>Итого за обед</t>
  </si>
  <si>
    <t>Суп картофельный с фрикадельками</t>
  </si>
  <si>
    <t>Каша вязкая перловая со сливочным маслом</t>
  </si>
  <si>
    <t xml:space="preserve">Итого за завтрак </t>
  </si>
  <si>
    <t>Бефстроганов из говядины</t>
  </si>
  <si>
    <t>245(2017)</t>
  </si>
  <si>
    <t>181(2017)</t>
  </si>
  <si>
    <t>Каша вязкая  молочная из манной крупы со сливочным маслом</t>
  </si>
  <si>
    <t xml:space="preserve">Птица отварная </t>
  </si>
  <si>
    <t>Какао на молоке</t>
  </si>
  <si>
    <t>222(2017)</t>
  </si>
  <si>
    <t>Пудинг из творога со сметаной</t>
  </si>
  <si>
    <t>Мясо говядины - тушеное</t>
  </si>
  <si>
    <t>173(2017)</t>
  </si>
  <si>
    <t>Каша пшенная вязкая со сливочным маслом</t>
  </si>
  <si>
    <t>Чай с лимоном</t>
  </si>
  <si>
    <t>Рыба , тушенная в томате с овощами</t>
  </si>
  <si>
    <t>Суп картофельный с рисовой крупой на п/б</t>
  </si>
  <si>
    <t>Жаркое из мяса говядины по-домашнему</t>
  </si>
  <si>
    <t xml:space="preserve">Вафли молочные </t>
  </si>
  <si>
    <t>Суп  крестьянский с крупой на п/б</t>
  </si>
  <si>
    <t>98(2017)</t>
  </si>
  <si>
    <t>Запеканка овощная</t>
  </si>
  <si>
    <t>108(2017)</t>
  </si>
  <si>
    <t>Суп картофельный с клецками на п/б</t>
  </si>
  <si>
    <t xml:space="preserve">Плов из мяса говядины </t>
  </si>
  <si>
    <t>265(2017)</t>
  </si>
  <si>
    <t>Фрукты свежие (груша)</t>
  </si>
  <si>
    <t>305(2017)</t>
  </si>
  <si>
    <t>Рис припущенный</t>
  </si>
  <si>
    <t>Компот из свежих фруктов (яблок, груш, слив)</t>
  </si>
  <si>
    <t xml:space="preserve">Котлеты куринные </t>
  </si>
  <si>
    <t>295(2017)</t>
  </si>
  <si>
    <t xml:space="preserve">Итого за день </t>
  </si>
  <si>
    <t>Сезон: весна-лето</t>
  </si>
  <si>
    <t>возрастная категория-  5-11 классы</t>
  </si>
  <si>
    <t xml:space="preserve">Кисель </t>
  </si>
  <si>
    <t>200/30</t>
  </si>
  <si>
    <t>182.50</t>
  </si>
  <si>
    <t>Котлета говяжья</t>
  </si>
  <si>
    <t>293(2017</t>
  </si>
  <si>
    <t>Макароны отварные со сл. Масл.</t>
  </si>
  <si>
    <t>191.60</t>
  </si>
  <si>
    <t>207.40</t>
  </si>
  <si>
    <t>Директор МБОУ СОШ№5</t>
  </si>
  <si>
    <t>А.С.Крымская</t>
  </si>
  <si>
    <t>День: понедельник</t>
  </si>
  <si>
    <t>Неделя: первая</t>
  </si>
  <si>
    <t xml:space="preserve">Меню завтраков для обучающихся 1-4 классов </t>
  </si>
  <si>
    <t xml:space="preserve">                                МБОУСОШ№5 с 01.09.2022(осень-зима)</t>
  </si>
  <si>
    <t>Кисло-молочный продукт(снежок)</t>
  </si>
  <si>
    <t xml:space="preserve">Пудинг из творога со сгущёным молоком </t>
  </si>
  <si>
    <t>84.8</t>
  </si>
  <si>
    <t>День: четверг</t>
  </si>
  <si>
    <t>День: среда</t>
  </si>
  <si>
    <t xml:space="preserve">Кисло-молочный продукт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</si>
</sst>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172" fontId="1" fillId="0" borderId="10" xfId="0" applyNumberFormat="1" applyFont="1" applyBorder="1" applyAlignment="1">
      <alignment horizontal="right"/>
    </xf>
    <xf numFmtId="173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wrapText="1"/>
    </xf>
    <xf numFmtId="2" fontId="1" fillId="33" borderId="1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wrapText="1"/>
    </xf>
    <xf numFmtId="0" fontId="1" fillId="33" borderId="14" xfId="0" applyFont="1" applyFill="1" applyBorder="1" applyAlignment="1">
      <alignment horizontal="right" wrapText="1"/>
    </xf>
    <xf numFmtId="0" fontId="8" fillId="0" borderId="10" xfId="0" applyFont="1" applyBorder="1" applyAlignment="1">
      <alignment horizontal="right"/>
    </xf>
    <xf numFmtId="0" fontId="8" fillId="33" borderId="13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8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4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/>
    </xf>
    <xf numFmtId="2" fontId="1" fillId="33" borderId="14" xfId="0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1" fillId="0" borderId="16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8" fillId="0" borderId="16" xfId="0" applyFont="1" applyBorder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left"/>
    </xf>
    <xf numFmtId="49" fontId="8" fillId="0" borderId="15" xfId="0" applyNumberFormat="1" applyFont="1" applyBorder="1" applyAlignment="1">
      <alignment horizontal="right"/>
    </xf>
    <xf numFmtId="2" fontId="8" fillId="0" borderId="15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0" fontId="1" fillId="33" borderId="14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 wrapText="1"/>
    </xf>
    <xf numFmtId="0" fontId="1" fillId="0" borderId="14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right"/>
    </xf>
    <xf numFmtId="0" fontId="1" fillId="0" borderId="14" xfId="0" applyFont="1" applyBorder="1" applyAlignment="1">
      <alignment/>
    </xf>
    <xf numFmtId="0" fontId="8" fillId="0" borderId="14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8" fillId="0" borderId="14" xfId="0" applyNumberFormat="1" applyFont="1" applyBorder="1" applyAlignment="1">
      <alignment horizontal="right"/>
    </xf>
    <xf numFmtId="0" fontId="8" fillId="33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/>
    </xf>
    <xf numFmtId="0" fontId="1" fillId="33" borderId="15" xfId="0" applyFont="1" applyFill="1" applyBorder="1" applyAlignment="1">
      <alignment horizontal="left" indent="1"/>
    </xf>
    <xf numFmtId="0" fontId="8" fillId="33" borderId="15" xfId="0" applyFont="1" applyFill="1" applyBorder="1" applyAlignment="1">
      <alignment wrapText="1"/>
    </xf>
    <xf numFmtId="0" fontId="8" fillId="33" borderId="15" xfId="0" applyFont="1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8" fillId="33" borderId="15" xfId="0" applyFont="1" applyFill="1" applyBorder="1" applyAlignment="1">
      <alignment horizontal="left"/>
    </xf>
    <xf numFmtId="0" fontId="8" fillId="33" borderId="15" xfId="0" applyFont="1" applyFill="1" applyBorder="1" applyAlignment="1">
      <alignment/>
    </xf>
    <xf numFmtId="0" fontId="8" fillId="0" borderId="14" xfId="0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8" fillId="0" borderId="15" xfId="0" applyNumberFormat="1" applyFont="1" applyFill="1" applyBorder="1" applyAlignment="1">
      <alignment horizontal="center" wrapText="1"/>
    </xf>
    <xf numFmtId="2" fontId="8" fillId="0" borderId="15" xfId="0" applyNumberFormat="1" applyFont="1" applyFill="1" applyBorder="1" applyAlignment="1">
      <alignment horizontal="left" wrapText="1"/>
    </xf>
    <xf numFmtId="2" fontId="8" fillId="0" borderId="15" xfId="0" applyNumberFormat="1" applyFont="1" applyFill="1" applyBorder="1" applyAlignment="1">
      <alignment wrapText="1"/>
    </xf>
    <xf numFmtId="0" fontId="8" fillId="0" borderId="14" xfId="0" applyNumberFormat="1" applyFont="1" applyFill="1" applyBorder="1" applyAlignment="1">
      <alignment horizontal="center" wrapText="1"/>
    </xf>
    <xf numFmtId="2" fontId="8" fillId="0" borderId="14" xfId="0" applyNumberFormat="1" applyFont="1" applyFill="1" applyBorder="1" applyAlignment="1">
      <alignment horizontal="center" wrapText="1"/>
    </xf>
    <xf numFmtId="2" fontId="8" fillId="0" borderId="14" xfId="0" applyNumberFormat="1" applyFont="1" applyFill="1" applyBorder="1" applyAlignment="1">
      <alignment wrapText="1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right"/>
    </xf>
    <xf numFmtId="0" fontId="1" fillId="34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8" fillId="0" borderId="15" xfId="0" applyFont="1" applyBorder="1" applyAlignment="1">
      <alignment/>
    </xf>
    <xf numFmtId="0" fontId="8" fillId="0" borderId="0" xfId="0" applyFont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2" fontId="8" fillId="33" borderId="15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2" fontId="8" fillId="33" borderId="15" xfId="0" applyNumberFormat="1" applyFont="1" applyFill="1" applyBorder="1" applyAlignment="1">
      <alignment horizontal="right"/>
    </xf>
    <xf numFmtId="0" fontId="8" fillId="0" borderId="14" xfId="0" applyFont="1" applyBorder="1" applyAlignment="1">
      <alignment wrapText="1"/>
    </xf>
    <xf numFmtId="0" fontId="8" fillId="0" borderId="14" xfId="0" applyFont="1" applyFill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2" fontId="1" fillId="33" borderId="18" xfId="0" applyNumberFormat="1" applyFont="1" applyFill="1" applyBorder="1" applyAlignment="1">
      <alignment/>
    </xf>
    <xf numFmtId="2" fontId="1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1" fillId="33" borderId="11" xfId="0" applyFont="1" applyFill="1" applyBorder="1" applyAlignment="1">
      <alignment/>
    </xf>
    <xf numFmtId="2" fontId="1" fillId="0" borderId="18" xfId="0" applyNumberFormat="1" applyFont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8" xfId="0" applyFont="1" applyFill="1" applyBorder="1" applyAlignment="1">
      <alignment wrapText="1"/>
    </xf>
    <xf numFmtId="2" fontId="1" fillId="33" borderId="11" xfId="0" applyNumberFormat="1" applyFont="1" applyFill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49" fontId="8" fillId="0" borderId="10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zoomScalePageLayoutView="0" workbookViewId="0" topLeftCell="A1">
      <selection activeCell="A2" sqref="A2:S18"/>
    </sheetView>
  </sheetViews>
  <sheetFormatPr defaultColWidth="9.140625" defaultRowHeight="12.75"/>
  <cols>
    <col min="1" max="1" width="9.140625" style="2" customWidth="1"/>
    <col min="2" max="16384" width="9.140625" style="3" customWidth="1"/>
  </cols>
  <sheetData>
    <row r="2" spans="2:13" ht="18.75">
      <c r="B2" s="172" t="s">
        <v>41</v>
      </c>
      <c r="C2" s="172"/>
      <c r="D2" s="172"/>
      <c r="E2" s="172"/>
      <c r="F2" s="172"/>
      <c r="G2" s="172"/>
      <c r="H2" s="172"/>
      <c r="I2" s="172"/>
      <c r="J2" s="172"/>
      <c r="M2" s="4"/>
    </row>
    <row r="4" spans="1:3" ht="18.75">
      <c r="A4" s="2" t="s">
        <v>42</v>
      </c>
      <c r="B4" s="5" t="s">
        <v>43</v>
      </c>
      <c r="C4" s="5"/>
    </row>
    <row r="6" spans="1:2" ht="18.75">
      <c r="A6" s="2" t="s">
        <v>44</v>
      </c>
      <c r="B6" s="3" t="s">
        <v>45</v>
      </c>
    </row>
    <row r="8" spans="1:2" ht="18.75">
      <c r="A8" s="2" t="s">
        <v>46</v>
      </c>
      <c r="B8" s="3" t="s">
        <v>47</v>
      </c>
    </row>
    <row r="10" ht="18.75">
      <c r="E10" s="3" t="s">
        <v>48</v>
      </c>
    </row>
    <row r="12" spans="1:2" ht="18.75">
      <c r="A12" s="2" t="s">
        <v>49</v>
      </c>
      <c r="B12" s="3" t="s">
        <v>50</v>
      </c>
    </row>
    <row r="14" spans="1:2" ht="18.75">
      <c r="A14" s="2" t="s">
        <v>51</v>
      </c>
      <c r="B14" s="3" t="s">
        <v>52</v>
      </c>
    </row>
    <row r="16" spans="1:2" ht="18.75">
      <c r="A16" s="2" t="s">
        <v>53</v>
      </c>
      <c r="B16" s="6" t="s">
        <v>54</v>
      </c>
    </row>
    <row r="18" spans="1:2" ht="18.75">
      <c r="A18" s="2" t="s">
        <v>55</v>
      </c>
      <c r="B18" s="3" t="s">
        <v>56</v>
      </c>
    </row>
  </sheetData>
  <sheetProtection selectLockedCells="1" selectUnlockedCells="1"/>
  <mergeCells count="1">
    <mergeCell ref="B2:J2"/>
  </mergeCells>
  <printOptions/>
  <pageMargins left="0.75" right="0.2902777777777778" top="0.6201388888888889" bottom="0.5798611111111112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7"/>
  <sheetViews>
    <sheetView zoomScalePageLayoutView="0" workbookViewId="0" topLeftCell="A172">
      <selection activeCell="G190" sqref="G190"/>
    </sheetView>
  </sheetViews>
  <sheetFormatPr defaultColWidth="9.140625" defaultRowHeight="12.75"/>
  <cols>
    <col min="1" max="1" width="7.28125" style="8" customWidth="1"/>
    <col min="2" max="2" width="27.7109375" style="8" customWidth="1"/>
    <col min="3" max="3" width="7.7109375" style="9" customWidth="1"/>
    <col min="4" max="4" width="7.140625" style="8" customWidth="1"/>
    <col min="5" max="5" width="8.140625" style="8" customWidth="1"/>
    <col min="6" max="6" width="8.00390625" style="8" customWidth="1"/>
    <col min="7" max="7" width="7.7109375" style="8" customWidth="1"/>
    <col min="8" max="9" width="7.140625" style="8" customWidth="1"/>
    <col min="10" max="10" width="7.28125" style="8" customWidth="1"/>
    <col min="11" max="11" width="6.00390625" style="8" customWidth="1"/>
    <col min="12" max="13" width="8.00390625" style="8" customWidth="1"/>
    <col min="14" max="14" width="7.421875" style="8" customWidth="1"/>
    <col min="15" max="15" width="8.28125" style="8" customWidth="1"/>
    <col min="16" max="16384" width="9.140625" style="8" customWidth="1"/>
  </cols>
  <sheetData>
    <row r="1" spans="1:3" ht="12.75">
      <c r="A1" s="184" t="s">
        <v>186</v>
      </c>
      <c r="B1" s="184"/>
      <c r="C1" s="184"/>
    </row>
    <row r="2" spans="1:3" ht="12.75">
      <c r="A2" s="183" t="s">
        <v>187</v>
      </c>
      <c r="B2" s="183"/>
      <c r="C2" s="169"/>
    </row>
    <row r="3" ht="12.75">
      <c r="A3" s="7" t="s">
        <v>119</v>
      </c>
    </row>
    <row r="4" ht="12.75">
      <c r="A4" s="10" t="s">
        <v>120</v>
      </c>
    </row>
    <row r="6" spans="1:15" ht="27" customHeight="1">
      <c r="A6" s="173" t="s">
        <v>0</v>
      </c>
      <c r="B6" s="173" t="s">
        <v>1</v>
      </c>
      <c r="C6" s="68" t="s">
        <v>2</v>
      </c>
      <c r="D6" s="176" t="s">
        <v>3</v>
      </c>
      <c r="E6" s="176"/>
      <c r="F6" s="176"/>
      <c r="G6" s="81" t="s">
        <v>4</v>
      </c>
      <c r="H6" s="177" t="s">
        <v>5</v>
      </c>
      <c r="I6" s="177"/>
      <c r="J6" s="177"/>
      <c r="K6" s="177"/>
      <c r="L6" s="177" t="s">
        <v>6</v>
      </c>
      <c r="M6" s="177"/>
      <c r="N6" s="177"/>
      <c r="O6" s="177"/>
    </row>
    <row r="7" spans="1:15" ht="27" customHeight="1">
      <c r="A7" s="173"/>
      <c r="B7" s="173"/>
      <c r="C7" s="80" t="s">
        <v>7</v>
      </c>
      <c r="D7" s="13" t="s">
        <v>8</v>
      </c>
      <c r="E7" s="13" t="s">
        <v>9</v>
      </c>
      <c r="F7" s="12" t="s">
        <v>10</v>
      </c>
      <c r="G7" s="82" t="s">
        <v>11</v>
      </c>
      <c r="H7" s="14" t="s">
        <v>12</v>
      </c>
      <c r="I7" s="14" t="s">
        <v>13</v>
      </c>
      <c r="J7" s="14" t="s">
        <v>14</v>
      </c>
      <c r="K7" s="14" t="s">
        <v>15</v>
      </c>
      <c r="L7" s="14" t="s">
        <v>16</v>
      </c>
      <c r="M7" s="14" t="s">
        <v>17</v>
      </c>
      <c r="N7" s="14" t="s">
        <v>18</v>
      </c>
      <c r="O7" s="14" t="s">
        <v>19</v>
      </c>
    </row>
    <row r="8" spans="1:15" ht="27" customHeight="1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40">
        <v>12</v>
      </c>
      <c r="M8" s="40">
        <v>13</v>
      </c>
      <c r="N8" s="40">
        <v>14</v>
      </c>
      <c r="O8" s="40">
        <v>15</v>
      </c>
    </row>
    <row r="9" spans="1:15" ht="27" customHeight="1">
      <c r="A9" s="11"/>
      <c r="B9" s="11" t="s">
        <v>20</v>
      </c>
      <c r="C9" s="11"/>
      <c r="D9" s="13"/>
      <c r="E9" s="13"/>
      <c r="F9" s="13"/>
      <c r="G9" s="14"/>
      <c r="H9" s="14"/>
      <c r="I9" s="14"/>
      <c r="J9" s="14"/>
      <c r="K9" s="14"/>
      <c r="L9" s="14"/>
      <c r="M9" s="14"/>
      <c r="N9" s="14"/>
      <c r="O9" s="14"/>
    </row>
    <row r="10" spans="1:15" ht="34.5" customHeight="1">
      <c r="A10" s="15" t="s">
        <v>21</v>
      </c>
      <c r="B10" s="143" t="s">
        <v>22</v>
      </c>
      <c r="C10" s="16">
        <v>200</v>
      </c>
      <c r="D10" s="17">
        <v>11.44</v>
      </c>
      <c r="E10" s="17">
        <v>10.01</v>
      </c>
      <c r="F10" s="17">
        <v>49.8</v>
      </c>
      <c r="G10" s="18">
        <v>307</v>
      </c>
      <c r="H10" s="17">
        <v>0.26</v>
      </c>
      <c r="I10" s="17">
        <v>1.2</v>
      </c>
      <c r="J10" s="17">
        <v>180</v>
      </c>
      <c r="K10" s="17">
        <v>0</v>
      </c>
      <c r="L10" s="17">
        <v>198.2</v>
      </c>
      <c r="M10" s="17">
        <v>157.3</v>
      </c>
      <c r="N10" s="17">
        <v>34.1</v>
      </c>
      <c r="O10" s="17">
        <v>1.2</v>
      </c>
    </row>
    <row r="11" spans="1:15" ht="15" customHeight="1">
      <c r="A11" s="15" t="s">
        <v>23</v>
      </c>
      <c r="B11" s="15" t="s">
        <v>24</v>
      </c>
      <c r="C11" s="19">
        <v>200</v>
      </c>
      <c r="D11" s="17">
        <v>0.07</v>
      </c>
      <c r="E11" s="17">
        <v>0.02</v>
      </c>
      <c r="F11" s="17">
        <v>15</v>
      </c>
      <c r="G11" s="17">
        <v>60.46</v>
      </c>
      <c r="H11" s="17">
        <v>0</v>
      </c>
      <c r="I11" s="17">
        <v>0.03</v>
      </c>
      <c r="J11" s="17">
        <v>0</v>
      </c>
      <c r="K11" s="17">
        <v>0</v>
      </c>
      <c r="L11" s="17">
        <v>11.1</v>
      </c>
      <c r="M11" s="17">
        <v>2.8</v>
      </c>
      <c r="N11" s="17">
        <v>1.4</v>
      </c>
      <c r="O11" s="17">
        <v>0.28</v>
      </c>
    </row>
    <row r="12" spans="1:15" ht="15.75" customHeight="1">
      <c r="A12" s="15" t="s">
        <v>25</v>
      </c>
      <c r="B12" s="20" t="s">
        <v>26</v>
      </c>
      <c r="C12" s="19">
        <v>30</v>
      </c>
      <c r="D12" s="17">
        <v>1.18</v>
      </c>
      <c r="E12" s="17">
        <v>0.18</v>
      </c>
      <c r="F12" s="17">
        <v>6.12</v>
      </c>
      <c r="G12" s="17">
        <v>31.86</v>
      </c>
      <c r="H12" s="17">
        <v>0.01</v>
      </c>
      <c r="I12" s="17">
        <v>0</v>
      </c>
      <c r="J12" s="17">
        <v>0</v>
      </c>
      <c r="K12" s="17">
        <v>0.19</v>
      </c>
      <c r="L12" s="17">
        <v>4.31</v>
      </c>
      <c r="M12" s="17">
        <v>10.37</v>
      </c>
      <c r="N12" s="17">
        <v>3.69</v>
      </c>
      <c r="O12" s="17">
        <v>0.1</v>
      </c>
    </row>
    <row r="13" spans="1:15" ht="12.75" customHeight="1">
      <c r="A13" s="15" t="s">
        <v>25</v>
      </c>
      <c r="B13" s="20" t="s">
        <v>58</v>
      </c>
      <c r="C13" s="19">
        <v>30</v>
      </c>
      <c r="D13" s="17">
        <v>1.68</v>
      </c>
      <c r="E13" s="17">
        <v>0.33</v>
      </c>
      <c r="F13" s="17">
        <v>4.82</v>
      </c>
      <c r="G13" s="17">
        <v>68.97</v>
      </c>
      <c r="H13" s="17">
        <v>0.04</v>
      </c>
      <c r="I13" s="17">
        <v>0</v>
      </c>
      <c r="J13" s="17">
        <v>0</v>
      </c>
      <c r="K13" s="17">
        <v>0.27</v>
      </c>
      <c r="L13" s="17">
        <v>6.9</v>
      </c>
      <c r="M13" s="17">
        <v>31.8</v>
      </c>
      <c r="N13" s="17">
        <v>7.5</v>
      </c>
      <c r="O13" s="17">
        <v>0.93</v>
      </c>
    </row>
    <row r="14" spans="1:15" ht="17.25" customHeight="1">
      <c r="A14" s="15" t="s">
        <v>40</v>
      </c>
      <c r="B14" s="20" t="s">
        <v>57</v>
      </c>
      <c r="C14" s="19">
        <v>10</v>
      </c>
      <c r="D14" s="17">
        <v>0.08</v>
      </c>
      <c r="E14" s="17">
        <v>6.12</v>
      </c>
      <c r="F14" s="17">
        <v>0.14</v>
      </c>
      <c r="G14" s="17">
        <v>54.18</v>
      </c>
      <c r="H14" s="17">
        <v>0</v>
      </c>
      <c r="I14" s="17">
        <v>0</v>
      </c>
      <c r="J14" s="17">
        <v>30</v>
      </c>
      <c r="K14" s="17">
        <v>0.06</v>
      </c>
      <c r="L14" s="17">
        <v>10.3</v>
      </c>
      <c r="M14" s="17">
        <v>1.5</v>
      </c>
      <c r="N14" s="17">
        <v>0</v>
      </c>
      <c r="O14" s="17">
        <v>0.01</v>
      </c>
    </row>
    <row r="15" spans="1:15" ht="18.75" customHeight="1">
      <c r="A15" s="15" t="s">
        <v>27</v>
      </c>
      <c r="B15" s="15" t="s">
        <v>128</v>
      </c>
      <c r="C15" s="19">
        <v>20</v>
      </c>
      <c r="D15" s="17">
        <v>4.64</v>
      </c>
      <c r="E15" s="17">
        <v>5.9</v>
      </c>
      <c r="F15" s="17">
        <v>0</v>
      </c>
      <c r="G15" s="17">
        <v>71.66</v>
      </c>
      <c r="H15" s="21">
        <v>0.01</v>
      </c>
      <c r="I15" s="21">
        <v>0.14</v>
      </c>
      <c r="J15" s="17">
        <v>62</v>
      </c>
      <c r="K15" s="21">
        <v>0.1</v>
      </c>
      <c r="L15" s="22">
        <v>194.6</v>
      </c>
      <c r="M15" s="22">
        <v>100</v>
      </c>
      <c r="N15" s="17">
        <v>7</v>
      </c>
      <c r="O15" s="17">
        <v>0.2</v>
      </c>
    </row>
    <row r="16" spans="1:15" ht="18.75" customHeight="1">
      <c r="A16" s="15" t="s">
        <v>25</v>
      </c>
      <c r="B16" s="15" t="s">
        <v>129</v>
      </c>
      <c r="C16" s="19">
        <v>100</v>
      </c>
      <c r="D16" s="17">
        <v>0.44</v>
      </c>
      <c r="E16" s="17">
        <v>0.4</v>
      </c>
      <c r="F16" s="17">
        <v>8.9</v>
      </c>
      <c r="G16" s="17">
        <v>40.3</v>
      </c>
      <c r="H16" s="21">
        <v>0.033</v>
      </c>
      <c r="I16" s="17">
        <v>11</v>
      </c>
      <c r="J16" s="17">
        <v>0</v>
      </c>
      <c r="K16" s="21">
        <v>0.22</v>
      </c>
      <c r="L16" s="17">
        <v>19.23</v>
      </c>
      <c r="M16" s="17">
        <v>12</v>
      </c>
      <c r="N16" s="17">
        <v>9.9</v>
      </c>
      <c r="O16" s="17">
        <v>2.42</v>
      </c>
    </row>
    <row r="17" spans="1:15" ht="18" customHeight="1">
      <c r="A17" s="15"/>
      <c r="B17" s="24" t="s">
        <v>133</v>
      </c>
      <c r="C17" s="25">
        <f aca="true" t="shared" si="0" ref="C17:O17">SUM(C10:C16)</f>
        <v>590</v>
      </c>
      <c r="D17" s="25">
        <f t="shared" si="0"/>
        <v>19.53</v>
      </c>
      <c r="E17" s="25">
        <f t="shared" si="0"/>
        <v>22.96</v>
      </c>
      <c r="F17" s="25">
        <f t="shared" si="0"/>
        <v>84.78000000000002</v>
      </c>
      <c r="G17" s="25">
        <f t="shared" si="0"/>
        <v>634.4299999999998</v>
      </c>
      <c r="H17" s="25">
        <f t="shared" si="0"/>
        <v>0.353</v>
      </c>
      <c r="I17" s="25">
        <f t="shared" si="0"/>
        <v>12.370000000000001</v>
      </c>
      <c r="J17" s="25">
        <f t="shared" si="0"/>
        <v>272</v>
      </c>
      <c r="K17" s="25">
        <f t="shared" si="0"/>
        <v>0.84</v>
      </c>
      <c r="L17" s="25">
        <f t="shared" si="0"/>
        <v>444.64</v>
      </c>
      <c r="M17" s="25">
        <f t="shared" si="0"/>
        <v>315.77000000000004</v>
      </c>
      <c r="N17" s="25">
        <f t="shared" si="0"/>
        <v>63.589999999999996</v>
      </c>
      <c r="O17" s="25">
        <f t="shared" si="0"/>
        <v>5.140000000000001</v>
      </c>
    </row>
    <row r="18" spans="1:15" ht="18" customHeight="1">
      <c r="A18" s="94"/>
      <c r="B18" s="103" t="s">
        <v>131</v>
      </c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</row>
    <row r="19" spans="1:15" ht="12.75">
      <c r="A19" s="97" t="s">
        <v>31</v>
      </c>
      <c r="B19" s="46" t="s">
        <v>130</v>
      </c>
      <c r="C19" s="98">
        <v>100</v>
      </c>
      <c r="D19" s="99">
        <v>1.32</v>
      </c>
      <c r="E19" s="99">
        <v>0.18</v>
      </c>
      <c r="F19" s="99">
        <v>3.68</v>
      </c>
      <c r="G19" s="99">
        <v>18.98</v>
      </c>
      <c r="H19" s="99">
        <v>0.08</v>
      </c>
      <c r="I19" s="99">
        <v>21</v>
      </c>
      <c r="J19" s="99">
        <v>0</v>
      </c>
      <c r="K19" s="99">
        <v>0.83</v>
      </c>
      <c r="L19" s="99">
        <v>16.8</v>
      </c>
      <c r="M19" s="99">
        <v>31.2</v>
      </c>
      <c r="N19" s="99">
        <v>21</v>
      </c>
      <c r="O19" s="99">
        <v>1.08</v>
      </c>
    </row>
    <row r="20" spans="1:15" ht="27.75" customHeight="1">
      <c r="A20" s="100" t="s">
        <v>76</v>
      </c>
      <c r="B20" s="41" t="s">
        <v>77</v>
      </c>
      <c r="C20" s="76">
        <v>250</v>
      </c>
      <c r="D20" s="71">
        <v>2.49</v>
      </c>
      <c r="E20" s="71">
        <v>5.58</v>
      </c>
      <c r="F20" s="71">
        <v>22.4</v>
      </c>
      <c r="G20" s="71">
        <v>148.25</v>
      </c>
      <c r="H20" s="71">
        <v>0.18</v>
      </c>
      <c r="I20" s="71">
        <v>5.83</v>
      </c>
      <c r="J20" s="71">
        <v>10</v>
      </c>
      <c r="K20" s="71">
        <v>2.43</v>
      </c>
      <c r="L20" s="71">
        <v>56.2</v>
      </c>
      <c r="M20" s="71">
        <v>88.1</v>
      </c>
      <c r="N20" s="71">
        <v>23</v>
      </c>
      <c r="O20" s="71">
        <v>1.01</v>
      </c>
    </row>
    <row r="21" spans="1:17" ht="25.5">
      <c r="A21" s="100" t="s">
        <v>32</v>
      </c>
      <c r="B21" s="101" t="s">
        <v>67</v>
      </c>
      <c r="C21" s="76">
        <v>180</v>
      </c>
      <c r="D21" s="75">
        <v>7.73</v>
      </c>
      <c r="E21" s="75">
        <v>9.05</v>
      </c>
      <c r="F21" s="75">
        <v>27.9</v>
      </c>
      <c r="G21" s="75">
        <v>293.8</v>
      </c>
      <c r="H21" s="75">
        <v>0.15</v>
      </c>
      <c r="I21" s="75">
        <v>0</v>
      </c>
      <c r="J21" s="75">
        <v>180.4</v>
      </c>
      <c r="K21" s="75">
        <v>0.97</v>
      </c>
      <c r="L21" s="75">
        <v>129</v>
      </c>
      <c r="M21" s="75">
        <v>156.32</v>
      </c>
      <c r="N21" s="75">
        <v>35.6</v>
      </c>
      <c r="O21" s="75">
        <v>1.32</v>
      </c>
      <c r="P21" s="33"/>
      <c r="Q21" s="33"/>
    </row>
    <row r="22" spans="1:15" ht="12.75" customHeight="1">
      <c r="A22" s="100" t="s">
        <v>78</v>
      </c>
      <c r="B22" s="41" t="s">
        <v>111</v>
      </c>
      <c r="C22" s="98">
        <v>100</v>
      </c>
      <c r="D22" s="99">
        <v>16.2</v>
      </c>
      <c r="E22" s="99">
        <v>16.3</v>
      </c>
      <c r="F22" s="99">
        <v>21.14</v>
      </c>
      <c r="G22" s="99">
        <v>214.86</v>
      </c>
      <c r="H22" s="99">
        <v>0.06</v>
      </c>
      <c r="I22" s="99">
        <v>0.43</v>
      </c>
      <c r="J22" s="99">
        <v>65.2</v>
      </c>
      <c r="K22" s="99">
        <v>4.38</v>
      </c>
      <c r="L22" s="99">
        <v>40.05</v>
      </c>
      <c r="M22" s="99">
        <v>94.6</v>
      </c>
      <c r="N22" s="99">
        <v>19.4</v>
      </c>
      <c r="O22" s="99">
        <v>1.2</v>
      </c>
    </row>
    <row r="23" spans="1:15" ht="25.5">
      <c r="A23" s="102" t="s">
        <v>25</v>
      </c>
      <c r="B23" s="41" t="s">
        <v>26</v>
      </c>
      <c r="C23" s="98">
        <v>25</v>
      </c>
      <c r="D23" s="99">
        <v>1.18</v>
      </c>
      <c r="E23" s="99">
        <v>0.18</v>
      </c>
      <c r="F23" s="99">
        <v>6.12</v>
      </c>
      <c r="G23" s="99">
        <v>31.86</v>
      </c>
      <c r="H23" s="99">
        <v>0.01</v>
      </c>
      <c r="I23" s="99">
        <v>0</v>
      </c>
      <c r="J23" s="99">
        <v>0</v>
      </c>
      <c r="K23" s="99">
        <v>0.19</v>
      </c>
      <c r="L23" s="99">
        <v>4.31</v>
      </c>
      <c r="M23" s="99">
        <v>10.37</v>
      </c>
      <c r="N23" s="99">
        <v>3.69</v>
      </c>
      <c r="O23" s="99">
        <v>0.1</v>
      </c>
    </row>
    <row r="24" spans="1:15" ht="12.75">
      <c r="A24" s="15" t="s">
        <v>25</v>
      </c>
      <c r="B24" s="20" t="s">
        <v>58</v>
      </c>
      <c r="C24" s="19">
        <v>30</v>
      </c>
      <c r="D24" s="17">
        <v>1.68</v>
      </c>
      <c r="E24" s="17">
        <v>0.33</v>
      </c>
      <c r="F24" s="17">
        <v>4.82</v>
      </c>
      <c r="G24" s="17">
        <v>68.97</v>
      </c>
      <c r="H24" s="17">
        <v>0.04</v>
      </c>
      <c r="I24" s="17">
        <v>0</v>
      </c>
      <c r="J24" s="17">
        <v>0</v>
      </c>
      <c r="K24" s="17">
        <v>0.27</v>
      </c>
      <c r="L24" s="17">
        <v>6.9</v>
      </c>
      <c r="M24" s="17">
        <v>31.8</v>
      </c>
      <c r="N24" s="17">
        <v>7.5</v>
      </c>
      <c r="O24" s="17">
        <v>0.93</v>
      </c>
    </row>
    <row r="25" spans="1:15" ht="12.75">
      <c r="A25" s="102" t="s">
        <v>79</v>
      </c>
      <c r="B25" s="97" t="s">
        <v>188</v>
      </c>
      <c r="C25" s="98">
        <v>200</v>
      </c>
      <c r="D25" s="99">
        <v>0.31</v>
      </c>
      <c r="E25" s="99">
        <v>0</v>
      </c>
      <c r="F25" s="99">
        <v>39.4</v>
      </c>
      <c r="G25" s="99">
        <v>158.84</v>
      </c>
      <c r="H25" s="99">
        <v>0.01</v>
      </c>
      <c r="I25" s="99">
        <v>2.4</v>
      </c>
      <c r="J25" s="99">
        <v>0</v>
      </c>
      <c r="K25" s="99">
        <v>0</v>
      </c>
      <c r="L25" s="99">
        <v>22.46</v>
      </c>
      <c r="M25" s="99">
        <v>18.5</v>
      </c>
      <c r="N25" s="99">
        <v>7.26</v>
      </c>
      <c r="O25" s="99">
        <v>0.19</v>
      </c>
    </row>
    <row r="26" spans="1:15" ht="12.75">
      <c r="A26" s="104"/>
      <c r="B26" s="44" t="s">
        <v>134</v>
      </c>
      <c r="C26" s="105">
        <f aca="true" t="shared" si="1" ref="C26:O26">SUM(C19:C25)</f>
        <v>885</v>
      </c>
      <c r="D26" s="105">
        <f t="shared" si="1"/>
        <v>30.91</v>
      </c>
      <c r="E26" s="105">
        <f t="shared" si="1"/>
        <v>31.619999999999997</v>
      </c>
      <c r="F26" s="105">
        <f t="shared" si="1"/>
        <v>125.46000000000001</v>
      </c>
      <c r="G26" s="105">
        <f t="shared" si="1"/>
        <v>935.5600000000001</v>
      </c>
      <c r="H26" s="105">
        <f t="shared" si="1"/>
        <v>0.53</v>
      </c>
      <c r="I26" s="105">
        <f t="shared" si="1"/>
        <v>29.659999999999997</v>
      </c>
      <c r="J26" s="105">
        <f t="shared" si="1"/>
        <v>255.60000000000002</v>
      </c>
      <c r="K26" s="105">
        <f t="shared" si="1"/>
        <v>9.069999999999999</v>
      </c>
      <c r="L26" s="105">
        <f t="shared" si="1"/>
        <v>275.72</v>
      </c>
      <c r="M26" s="105">
        <f t="shared" si="1"/>
        <v>430.89000000000004</v>
      </c>
      <c r="N26" s="105">
        <f t="shared" si="1"/>
        <v>117.45</v>
      </c>
      <c r="O26" s="105">
        <f t="shared" si="1"/>
        <v>5.83</v>
      </c>
    </row>
    <row r="27" spans="1:15" ht="12.75">
      <c r="A27" s="109"/>
      <c r="B27" s="109" t="s">
        <v>132</v>
      </c>
      <c r="C27" s="108">
        <f>SUM(C26,C17)</f>
        <v>1475</v>
      </c>
      <c r="D27" s="110">
        <f aca="true" t="shared" si="2" ref="D27:O27">SUM(D26,D17)</f>
        <v>50.44</v>
      </c>
      <c r="E27" s="110">
        <f t="shared" si="2"/>
        <v>54.58</v>
      </c>
      <c r="F27" s="110">
        <f t="shared" si="2"/>
        <v>210.24</v>
      </c>
      <c r="G27" s="110">
        <f t="shared" si="2"/>
        <v>1569.9899999999998</v>
      </c>
      <c r="H27" s="110">
        <f t="shared" si="2"/>
        <v>0.883</v>
      </c>
      <c r="I27" s="110">
        <f t="shared" si="2"/>
        <v>42.03</v>
      </c>
      <c r="J27" s="110">
        <f t="shared" si="2"/>
        <v>527.6</v>
      </c>
      <c r="K27" s="110">
        <f t="shared" si="2"/>
        <v>9.909999999999998</v>
      </c>
      <c r="L27" s="110">
        <f t="shared" si="2"/>
        <v>720.36</v>
      </c>
      <c r="M27" s="110">
        <f t="shared" si="2"/>
        <v>746.6600000000001</v>
      </c>
      <c r="N27" s="110">
        <f t="shared" si="2"/>
        <v>181.04</v>
      </c>
      <c r="O27" s="110">
        <f t="shared" si="2"/>
        <v>10.97</v>
      </c>
    </row>
    <row r="28" ht="12.75">
      <c r="A28" s="36"/>
    </row>
    <row r="29" spans="1:2" ht="12.75">
      <c r="A29" s="7" t="s">
        <v>121</v>
      </c>
      <c r="B29" s="37"/>
    </row>
    <row r="30" ht="12.75">
      <c r="A30" s="10" t="s">
        <v>120</v>
      </c>
    </row>
    <row r="32" spans="1:15" ht="25.5">
      <c r="A32" s="173" t="s">
        <v>0</v>
      </c>
      <c r="B32" s="173" t="s">
        <v>1</v>
      </c>
      <c r="C32" s="68" t="s">
        <v>2</v>
      </c>
      <c r="D32" s="176" t="s">
        <v>3</v>
      </c>
      <c r="E32" s="176"/>
      <c r="F32" s="176"/>
      <c r="G32" s="81" t="s">
        <v>4</v>
      </c>
      <c r="H32" s="177" t="s">
        <v>5</v>
      </c>
      <c r="I32" s="177"/>
      <c r="J32" s="177"/>
      <c r="K32" s="177"/>
      <c r="L32" s="177" t="s">
        <v>6</v>
      </c>
      <c r="M32" s="177"/>
      <c r="N32" s="177"/>
      <c r="O32" s="177"/>
    </row>
    <row r="33" spans="1:15" ht="25.5">
      <c r="A33" s="173"/>
      <c r="B33" s="173"/>
      <c r="C33" s="80" t="s">
        <v>7</v>
      </c>
      <c r="D33" s="13" t="s">
        <v>8</v>
      </c>
      <c r="E33" s="13" t="s">
        <v>9</v>
      </c>
      <c r="F33" s="12" t="s">
        <v>10</v>
      </c>
      <c r="G33" s="82" t="s">
        <v>11</v>
      </c>
      <c r="H33" s="14" t="s">
        <v>12</v>
      </c>
      <c r="I33" s="14" t="s">
        <v>13</v>
      </c>
      <c r="J33" s="14" t="s">
        <v>14</v>
      </c>
      <c r="K33" s="14" t="s">
        <v>15</v>
      </c>
      <c r="L33" s="14" t="s">
        <v>16</v>
      </c>
      <c r="M33" s="14" t="s">
        <v>17</v>
      </c>
      <c r="N33" s="14" t="s">
        <v>18</v>
      </c>
      <c r="O33" s="14" t="s">
        <v>19</v>
      </c>
    </row>
    <row r="34" spans="1:15" ht="12.75">
      <c r="A34" s="38">
        <v>1</v>
      </c>
      <c r="B34" s="38">
        <v>2</v>
      </c>
      <c r="C34" s="38">
        <v>3</v>
      </c>
      <c r="D34" s="39">
        <v>4</v>
      </c>
      <c r="E34" s="39">
        <v>5</v>
      </c>
      <c r="F34" s="39">
        <v>6</v>
      </c>
      <c r="G34" s="40">
        <v>7</v>
      </c>
      <c r="H34" s="40">
        <v>8</v>
      </c>
      <c r="I34" s="40">
        <v>9</v>
      </c>
      <c r="J34" s="40">
        <v>10</v>
      </c>
      <c r="K34" s="40">
        <v>11</v>
      </c>
      <c r="L34" s="40">
        <v>12</v>
      </c>
      <c r="M34" s="40">
        <v>13</v>
      </c>
      <c r="N34" s="40">
        <v>14</v>
      </c>
      <c r="O34" s="40">
        <v>15</v>
      </c>
    </row>
    <row r="35" spans="1:15" ht="12.75">
      <c r="A35" s="11"/>
      <c r="B35" s="11" t="s">
        <v>20</v>
      </c>
      <c r="C35" s="11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25.5">
      <c r="A36" s="28" t="s">
        <v>60</v>
      </c>
      <c r="B36" s="31" t="s">
        <v>135</v>
      </c>
      <c r="C36" s="19">
        <v>100</v>
      </c>
      <c r="D36" s="17">
        <v>1.4</v>
      </c>
      <c r="E36" s="17">
        <v>1.1</v>
      </c>
      <c r="F36" s="17">
        <v>8.9</v>
      </c>
      <c r="G36" s="17">
        <v>88</v>
      </c>
      <c r="H36" s="17">
        <v>0.06</v>
      </c>
      <c r="I36" s="17">
        <v>21.65</v>
      </c>
      <c r="J36" s="17">
        <v>16.5</v>
      </c>
      <c r="K36" s="17">
        <v>0.67</v>
      </c>
      <c r="L36" s="17">
        <v>83.254</v>
      </c>
      <c r="M36" s="17">
        <v>24.9</v>
      </c>
      <c r="N36" s="17">
        <v>9.15</v>
      </c>
      <c r="O36" s="17">
        <v>0.86</v>
      </c>
    </row>
    <row r="37" spans="1:15" ht="12.75">
      <c r="A37" s="15" t="s">
        <v>99</v>
      </c>
      <c r="B37" s="15" t="s">
        <v>100</v>
      </c>
      <c r="C37" s="19">
        <v>180</v>
      </c>
      <c r="D37" s="17">
        <v>8.36</v>
      </c>
      <c r="E37" s="17">
        <v>4.32</v>
      </c>
      <c r="F37" s="17">
        <v>19.56</v>
      </c>
      <c r="G37" s="17">
        <v>185.76</v>
      </c>
      <c r="H37" s="17">
        <v>0.21</v>
      </c>
      <c r="I37" s="17">
        <v>0</v>
      </c>
      <c r="J37" s="17">
        <v>40.48</v>
      </c>
      <c r="K37" s="17">
        <v>0.51</v>
      </c>
      <c r="L37" s="17">
        <v>92.4</v>
      </c>
      <c r="M37" s="17">
        <v>200.44</v>
      </c>
      <c r="N37" s="17">
        <v>65.3</v>
      </c>
      <c r="O37" s="17">
        <v>4.83</v>
      </c>
    </row>
    <row r="38" spans="1:15" ht="25.5">
      <c r="A38" s="41" t="s">
        <v>63</v>
      </c>
      <c r="B38" s="41" t="s">
        <v>65</v>
      </c>
      <c r="C38" s="42" t="s">
        <v>64</v>
      </c>
      <c r="D38" s="41">
        <v>3.63</v>
      </c>
      <c r="E38" s="41">
        <v>8.19</v>
      </c>
      <c r="F38" s="41">
        <v>10.7</v>
      </c>
      <c r="G38" s="41">
        <v>113.89</v>
      </c>
      <c r="H38" s="41">
        <v>0.06</v>
      </c>
      <c r="I38" s="41">
        <v>2.83</v>
      </c>
      <c r="J38" s="41">
        <v>41.58</v>
      </c>
      <c r="K38" s="41">
        <v>0</v>
      </c>
      <c r="L38" s="41">
        <v>165.12</v>
      </c>
      <c r="M38" s="41">
        <v>90.2</v>
      </c>
      <c r="N38" s="41">
        <v>19.96</v>
      </c>
      <c r="O38" s="41">
        <v>0.51</v>
      </c>
    </row>
    <row r="39" spans="1:15" ht="12.75">
      <c r="A39" s="15" t="s">
        <v>23</v>
      </c>
      <c r="B39" s="15" t="s">
        <v>136</v>
      </c>
      <c r="C39" s="19">
        <v>200</v>
      </c>
      <c r="D39" s="17">
        <v>0.6</v>
      </c>
      <c r="E39" s="17">
        <v>0.4</v>
      </c>
      <c r="F39" s="17">
        <v>10.4</v>
      </c>
      <c r="G39" s="17">
        <v>47.6</v>
      </c>
      <c r="H39" s="17">
        <v>0.02</v>
      </c>
      <c r="I39" s="17">
        <v>3.4</v>
      </c>
      <c r="J39" s="17">
        <v>0</v>
      </c>
      <c r="K39" s="17">
        <v>0.4</v>
      </c>
      <c r="L39" s="17">
        <v>21.2</v>
      </c>
      <c r="M39" s="17">
        <v>22.6</v>
      </c>
      <c r="N39" s="17">
        <v>14.6</v>
      </c>
      <c r="O39" s="17">
        <v>3.2</v>
      </c>
    </row>
    <row r="40" spans="1:15" ht="12.75">
      <c r="A40" s="15" t="s">
        <v>25</v>
      </c>
      <c r="B40" s="20" t="s">
        <v>58</v>
      </c>
      <c r="C40" s="19">
        <v>30</v>
      </c>
      <c r="D40" s="17">
        <v>1.68</v>
      </c>
      <c r="E40" s="17">
        <v>0.33</v>
      </c>
      <c r="F40" s="17">
        <v>4.82</v>
      </c>
      <c r="G40" s="17">
        <v>68.97</v>
      </c>
      <c r="H40" s="17">
        <v>0.04</v>
      </c>
      <c r="I40" s="17">
        <v>0</v>
      </c>
      <c r="J40" s="17">
        <v>0</v>
      </c>
      <c r="K40" s="17">
        <v>0.27</v>
      </c>
      <c r="L40" s="17">
        <v>6.9</v>
      </c>
      <c r="M40" s="17">
        <v>31.8</v>
      </c>
      <c r="N40" s="17">
        <v>7.5</v>
      </c>
      <c r="O40" s="17">
        <v>0.93</v>
      </c>
    </row>
    <row r="41" spans="1:15" ht="25.5">
      <c r="A41" s="15" t="s">
        <v>25</v>
      </c>
      <c r="B41" s="20" t="s">
        <v>137</v>
      </c>
      <c r="C41" s="19">
        <v>45</v>
      </c>
      <c r="D41" s="17">
        <v>3.37</v>
      </c>
      <c r="E41" s="17">
        <v>8.32</v>
      </c>
      <c r="F41" s="17">
        <v>30.15</v>
      </c>
      <c r="G41" s="17">
        <v>119.25</v>
      </c>
      <c r="H41" s="17">
        <v>0.045</v>
      </c>
      <c r="I41" s="17">
        <v>0</v>
      </c>
      <c r="J41" s="17">
        <v>29.25</v>
      </c>
      <c r="K41" s="17">
        <v>0.585</v>
      </c>
      <c r="L41" s="17">
        <v>28.45</v>
      </c>
      <c r="M41" s="17">
        <v>39.15</v>
      </c>
      <c r="N41" s="17">
        <v>6.75</v>
      </c>
      <c r="O41" s="17">
        <v>0.45</v>
      </c>
    </row>
    <row r="42" spans="1:15" ht="25.5">
      <c r="A42" s="15" t="s">
        <v>25</v>
      </c>
      <c r="B42" s="20" t="s">
        <v>26</v>
      </c>
      <c r="C42" s="19">
        <v>25</v>
      </c>
      <c r="D42" s="17">
        <v>1.18</v>
      </c>
      <c r="E42" s="17">
        <v>0.18</v>
      </c>
      <c r="F42" s="17">
        <v>6.12</v>
      </c>
      <c r="G42" s="17">
        <v>31.86</v>
      </c>
      <c r="H42" s="17">
        <v>0.01</v>
      </c>
      <c r="I42" s="17">
        <v>0</v>
      </c>
      <c r="J42" s="17">
        <v>0</v>
      </c>
      <c r="K42" s="17">
        <v>0.19</v>
      </c>
      <c r="L42" s="17">
        <v>4.31</v>
      </c>
      <c r="M42" s="17">
        <v>10.37</v>
      </c>
      <c r="N42" s="17">
        <v>3.69</v>
      </c>
      <c r="O42" s="17">
        <v>0.1</v>
      </c>
    </row>
    <row r="43" spans="1:15" ht="12.75">
      <c r="A43" s="15"/>
      <c r="B43" s="24" t="s">
        <v>133</v>
      </c>
      <c r="C43" s="43">
        <v>700</v>
      </c>
      <c r="D43" s="43">
        <f aca="true" t="shared" si="3" ref="D43:O43">SUM(D36:D42)</f>
        <v>20.22</v>
      </c>
      <c r="E43" s="43">
        <f t="shared" si="3"/>
        <v>22.84</v>
      </c>
      <c r="F43" s="43">
        <f t="shared" si="3"/>
        <v>90.65</v>
      </c>
      <c r="G43" s="43">
        <f t="shared" si="3"/>
        <v>655.33</v>
      </c>
      <c r="H43" s="43">
        <f t="shared" si="3"/>
        <v>0.445</v>
      </c>
      <c r="I43" s="43">
        <f t="shared" si="3"/>
        <v>27.879999999999995</v>
      </c>
      <c r="J43" s="26">
        <f>SUM(J36:J42)</f>
        <v>127.81</v>
      </c>
      <c r="K43" s="43">
        <f t="shared" si="3"/>
        <v>2.625</v>
      </c>
      <c r="L43" s="43">
        <f t="shared" si="3"/>
        <v>401.63399999999996</v>
      </c>
      <c r="M43" s="43">
        <f t="shared" si="3"/>
        <v>419.46000000000004</v>
      </c>
      <c r="N43" s="43">
        <f t="shared" si="3"/>
        <v>126.94999999999999</v>
      </c>
      <c r="O43" s="43">
        <f t="shared" si="3"/>
        <v>10.879999999999999</v>
      </c>
    </row>
    <row r="44" ht="12.75">
      <c r="B44" s="111" t="s">
        <v>98</v>
      </c>
    </row>
    <row r="45" spans="1:15" ht="12.75">
      <c r="A45" s="34" t="s">
        <v>25</v>
      </c>
      <c r="B45" s="45" t="s">
        <v>38</v>
      </c>
      <c r="C45" s="19">
        <v>100</v>
      </c>
      <c r="D45" s="17">
        <v>1.68</v>
      </c>
      <c r="E45" s="17">
        <v>0.08</v>
      </c>
      <c r="F45" s="17">
        <v>20.95</v>
      </c>
      <c r="G45" s="17">
        <v>56.2</v>
      </c>
      <c r="H45" s="17">
        <v>0.03</v>
      </c>
      <c r="I45" s="17">
        <v>3.5</v>
      </c>
      <c r="J45" s="17">
        <v>1.32</v>
      </c>
      <c r="K45" s="17">
        <v>0.7</v>
      </c>
      <c r="L45" s="17">
        <v>38.7</v>
      </c>
      <c r="M45" s="17">
        <v>5.7</v>
      </c>
      <c r="N45" s="17">
        <v>16.83</v>
      </c>
      <c r="O45" s="17">
        <v>0.83</v>
      </c>
    </row>
    <row r="46" spans="1:15" ht="31.5" customHeight="1">
      <c r="A46" s="50" t="s">
        <v>80</v>
      </c>
      <c r="B46" s="20" t="s">
        <v>81</v>
      </c>
      <c r="C46" s="29">
        <v>250</v>
      </c>
      <c r="D46" s="29">
        <v>1.98</v>
      </c>
      <c r="E46" s="29">
        <v>2.71</v>
      </c>
      <c r="F46" s="29">
        <v>12.11</v>
      </c>
      <c r="G46" s="29">
        <v>85</v>
      </c>
      <c r="H46" s="29">
        <v>0.09</v>
      </c>
      <c r="I46" s="29">
        <v>8.25</v>
      </c>
      <c r="J46" s="29">
        <v>6.56</v>
      </c>
      <c r="K46" s="29">
        <v>1.23</v>
      </c>
      <c r="L46" s="29">
        <v>45.6</v>
      </c>
      <c r="M46" s="29">
        <v>55.98</v>
      </c>
      <c r="N46" s="29">
        <v>18.45</v>
      </c>
      <c r="O46" s="29">
        <v>0.88</v>
      </c>
    </row>
    <row r="47" spans="1:15" ht="24.75" customHeight="1">
      <c r="A47" s="34" t="s">
        <v>82</v>
      </c>
      <c r="B47" s="138" t="s">
        <v>34</v>
      </c>
      <c r="C47" s="19">
        <v>180</v>
      </c>
      <c r="D47" s="17">
        <v>6.77</v>
      </c>
      <c r="E47" s="17">
        <v>8.18</v>
      </c>
      <c r="F47" s="17">
        <v>38.28</v>
      </c>
      <c r="G47" s="17">
        <v>246.6</v>
      </c>
      <c r="H47" s="17">
        <v>0.12</v>
      </c>
      <c r="I47" s="17">
        <v>0</v>
      </c>
      <c r="J47" s="17">
        <v>9.89</v>
      </c>
      <c r="K47" s="17">
        <v>0.92</v>
      </c>
      <c r="L47" s="17">
        <v>23.59</v>
      </c>
      <c r="M47" s="17">
        <v>44.51</v>
      </c>
      <c r="N47" s="17">
        <v>9.33</v>
      </c>
      <c r="O47" s="17">
        <v>1</v>
      </c>
    </row>
    <row r="48" spans="1:15" ht="12.75">
      <c r="A48" s="34" t="s">
        <v>73</v>
      </c>
      <c r="B48" s="15" t="s">
        <v>72</v>
      </c>
      <c r="C48" s="19">
        <v>100</v>
      </c>
      <c r="D48" s="17">
        <v>14.12</v>
      </c>
      <c r="E48" s="17">
        <v>20</v>
      </c>
      <c r="F48" s="17">
        <v>1</v>
      </c>
      <c r="G48" s="17">
        <v>254.7</v>
      </c>
      <c r="H48" s="17">
        <v>0.09</v>
      </c>
      <c r="I48" s="17">
        <v>2.6</v>
      </c>
      <c r="J48" s="17">
        <v>12.6</v>
      </c>
      <c r="K48" s="17">
        <v>0</v>
      </c>
      <c r="L48" s="17">
        <v>94.36</v>
      </c>
      <c r="M48" s="17">
        <v>132.4</v>
      </c>
      <c r="N48" s="17">
        <v>12.06</v>
      </c>
      <c r="O48" s="17">
        <v>2.14</v>
      </c>
    </row>
    <row r="49" spans="1:15" ht="25.5">
      <c r="A49" s="50" t="s">
        <v>83</v>
      </c>
      <c r="B49" s="20" t="s">
        <v>182</v>
      </c>
      <c r="C49" s="29">
        <v>200</v>
      </c>
      <c r="D49" s="32">
        <v>0.66</v>
      </c>
      <c r="E49" s="32">
        <v>0.09</v>
      </c>
      <c r="F49" s="32">
        <v>32.01</v>
      </c>
      <c r="G49" s="32">
        <v>131.49</v>
      </c>
      <c r="H49" s="32">
        <v>0.02</v>
      </c>
      <c r="I49" s="32">
        <v>0.73</v>
      </c>
      <c r="J49" s="32">
        <v>5.46</v>
      </c>
      <c r="K49" s="32">
        <v>0</v>
      </c>
      <c r="L49" s="32">
        <v>46.1</v>
      </c>
      <c r="M49" s="32">
        <v>23.44</v>
      </c>
      <c r="N49" s="32">
        <v>17.46</v>
      </c>
      <c r="O49" s="17">
        <v>0.69</v>
      </c>
    </row>
    <row r="50" spans="1:15" ht="12.75">
      <c r="A50" s="112" t="s">
        <v>25</v>
      </c>
      <c r="B50" s="46" t="s">
        <v>26</v>
      </c>
      <c r="C50" s="47">
        <v>40</v>
      </c>
      <c r="D50" s="47">
        <v>1.18</v>
      </c>
      <c r="E50" s="47">
        <v>0.18</v>
      </c>
      <c r="F50" s="47">
        <v>6.12</v>
      </c>
      <c r="G50" s="47">
        <v>31.86</v>
      </c>
      <c r="H50" s="47">
        <v>0.03</v>
      </c>
      <c r="I50" s="47">
        <v>0</v>
      </c>
      <c r="J50" s="47">
        <v>0</v>
      </c>
      <c r="K50" s="47">
        <v>0.19</v>
      </c>
      <c r="L50" s="47">
        <v>4.31</v>
      </c>
      <c r="M50" s="47">
        <v>10.37</v>
      </c>
      <c r="N50" s="47">
        <v>3.69</v>
      </c>
      <c r="O50" s="47">
        <v>0.1</v>
      </c>
    </row>
    <row r="51" spans="1:15" ht="12.75">
      <c r="A51" s="34" t="s">
        <v>25</v>
      </c>
      <c r="B51" s="20" t="s">
        <v>58</v>
      </c>
      <c r="C51" s="19">
        <v>30</v>
      </c>
      <c r="D51" s="17">
        <v>1.68</v>
      </c>
      <c r="E51" s="17">
        <v>0.33</v>
      </c>
      <c r="F51" s="17">
        <v>4.82</v>
      </c>
      <c r="G51" s="17">
        <v>68.97</v>
      </c>
      <c r="H51" s="17">
        <v>0.04</v>
      </c>
      <c r="I51" s="17">
        <v>0</v>
      </c>
      <c r="J51" s="17">
        <v>0</v>
      </c>
      <c r="K51" s="17">
        <v>0.27</v>
      </c>
      <c r="L51" s="17">
        <v>6.9</v>
      </c>
      <c r="M51" s="17">
        <v>31.8</v>
      </c>
      <c r="N51" s="17">
        <v>7.5</v>
      </c>
      <c r="O51" s="17">
        <v>0.93</v>
      </c>
    </row>
    <row r="52" spans="1:15" ht="12.75">
      <c r="A52" s="113"/>
      <c r="B52" s="114" t="s">
        <v>134</v>
      </c>
      <c r="C52" s="115">
        <f>SUM(C45:C51)</f>
        <v>900</v>
      </c>
      <c r="D52" s="115">
        <f aca="true" t="shared" si="4" ref="D52:O52">SUM(D45:D51)</f>
        <v>28.069999999999997</v>
      </c>
      <c r="E52" s="115">
        <f t="shared" si="4"/>
        <v>31.569999999999997</v>
      </c>
      <c r="F52" s="115">
        <f t="shared" si="4"/>
        <v>115.28999999999999</v>
      </c>
      <c r="G52" s="115">
        <f t="shared" si="4"/>
        <v>874.82</v>
      </c>
      <c r="H52" s="115">
        <f t="shared" si="4"/>
        <v>0.42</v>
      </c>
      <c r="I52" s="115">
        <f t="shared" si="4"/>
        <v>15.08</v>
      </c>
      <c r="J52" s="115">
        <f t="shared" si="4"/>
        <v>35.83</v>
      </c>
      <c r="K52" s="115">
        <f t="shared" si="4"/>
        <v>3.31</v>
      </c>
      <c r="L52" s="115">
        <f t="shared" si="4"/>
        <v>259.56</v>
      </c>
      <c r="M52" s="115">
        <f t="shared" si="4"/>
        <v>304.20000000000005</v>
      </c>
      <c r="N52" s="115">
        <f t="shared" si="4"/>
        <v>85.32</v>
      </c>
      <c r="O52" s="115">
        <f t="shared" si="4"/>
        <v>6.5699999999999985</v>
      </c>
    </row>
    <row r="53" spans="1:15" ht="12.75">
      <c r="A53" s="107"/>
      <c r="B53" s="107" t="s">
        <v>139</v>
      </c>
      <c r="C53" s="119">
        <v>1600</v>
      </c>
      <c r="D53" s="119">
        <f aca="true" t="shared" si="5" ref="D53:J53">SUM(D52,D43)</f>
        <v>48.28999999999999</v>
      </c>
      <c r="E53" s="119">
        <f t="shared" si="5"/>
        <v>54.41</v>
      </c>
      <c r="F53" s="119">
        <f t="shared" si="5"/>
        <v>205.94</v>
      </c>
      <c r="G53" s="119">
        <f t="shared" si="5"/>
        <v>1530.15</v>
      </c>
      <c r="H53" s="119">
        <f t="shared" si="5"/>
        <v>0.865</v>
      </c>
      <c r="I53" s="119">
        <f t="shared" si="5"/>
        <v>42.959999999999994</v>
      </c>
      <c r="J53" s="119">
        <f t="shared" si="5"/>
        <v>163.64</v>
      </c>
      <c r="K53" s="119">
        <f>SUM(K45:K52)</f>
        <v>6.62</v>
      </c>
      <c r="L53" s="119">
        <f>SUM(L52,L43)</f>
        <v>661.194</v>
      </c>
      <c r="M53" s="119">
        <f>SUM(M52,M43)</f>
        <v>723.6600000000001</v>
      </c>
      <c r="N53" s="119">
        <f>SUM(N52,N43)</f>
        <v>212.26999999999998</v>
      </c>
      <c r="O53" s="119">
        <f>SUM(O45:O52)</f>
        <v>13.139999999999997</v>
      </c>
    </row>
    <row r="54" ht="12.75">
      <c r="A54" s="36"/>
    </row>
    <row r="55" ht="12.75">
      <c r="A55" s="7" t="s">
        <v>122</v>
      </c>
    </row>
    <row r="56" ht="12.75">
      <c r="A56" s="10" t="s">
        <v>120</v>
      </c>
    </row>
    <row r="58" spans="1:15" ht="25.5">
      <c r="A58" s="173" t="s">
        <v>0</v>
      </c>
      <c r="B58" s="173" t="s">
        <v>1</v>
      </c>
      <c r="C58" s="68" t="s">
        <v>2</v>
      </c>
      <c r="D58" s="176" t="s">
        <v>3</v>
      </c>
      <c r="E58" s="176"/>
      <c r="F58" s="176"/>
      <c r="G58" s="81" t="s">
        <v>4</v>
      </c>
      <c r="H58" s="177" t="s">
        <v>5</v>
      </c>
      <c r="I58" s="177"/>
      <c r="J58" s="177"/>
      <c r="K58" s="177"/>
      <c r="L58" s="177" t="s">
        <v>6</v>
      </c>
      <c r="M58" s="177"/>
      <c r="N58" s="177"/>
      <c r="O58" s="177"/>
    </row>
    <row r="59" spans="1:15" ht="25.5">
      <c r="A59" s="173"/>
      <c r="B59" s="173"/>
      <c r="C59" s="80" t="s">
        <v>7</v>
      </c>
      <c r="D59" s="13" t="s">
        <v>8</v>
      </c>
      <c r="E59" s="13" t="s">
        <v>9</v>
      </c>
      <c r="F59" s="12" t="s">
        <v>10</v>
      </c>
      <c r="G59" s="82" t="s">
        <v>11</v>
      </c>
      <c r="H59" s="14" t="s">
        <v>12</v>
      </c>
      <c r="I59" s="14" t="s">
        <v>13</v>
      </c>
      <c r="J59" s="14" t="s">
        <v>14</v>
      </c>
      <c r="K59" s="14" t="s">
        <v>15</v>
      </c>
      <c r="L59" s="14" t="s">
        <v>16</v>
      </c>
      <c r="M59" s="14" t="s">
        <v>17</v>
      </c>
      <c r="N59" s="14" t="s">
        <v>18</v>
      </c>
      <c r="O59" s="14" t="s">
        <v>19</v>
      </c>
    </row>
    <row r="60" spans="1:15" ht="12.75">
      <c r="A60" s="38">
        <v>1</v>
      </c>
      <c r="B60" s="38">
        <v>2</v>
      </c>
      <c r="C60" s="38">
        <v>3</v>
      </c>
      <c r="D60" s="39">
        <v>4</v>
      </c>
      <c r="E60" s="39">
        <v>5</v>
      </c>
      <c r="F60" s="39">
        <v>6</v>
      </c>
      <c r="G60" s="40">
        <v>7</v>
      </c>
      <c r="H60" s="40">
        <v>8</v>
      </c>
      <c r="I60" s="40">
        <v>9</v>
      </c>
      <c r="J60" s="40">
        <v>10</v>
      </c>
      <c r="K60" s="40">
        <v>11</v>
      </c>
      <c r="L60" s="40">
        <v>12</v>
      </c>
      <c r="M60" s="40">
        <v>13</v>
      </c>
      <c r="N60" s="40">
        <v>14</v>
      </c>
      <c r="O60" s="40">
        <v>15</v>
      </c>
    </row>
    <row r="61" spans="1:15" ht="12.75">
      <c r="A61" s="11"/>
      <c r="B61" s="11" t="s">
        <v>20</v>
      </c>
      <c r="C61" s="11"/>
      <c r="D61" s="13"/>
      <c r="E61" s="13"/>
      <c r="F61" s="13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12.75">
      <c r="A62" s="28" t="s">
        <v>31</v>
      </c>
      <c r="B62" s="31" t="s">
        <v>140</v>
      </c>
      <c r="C62" s="19">
        <v>100</v>
      </c>
      <c r="D62" s="17">
        <v>1</v>
      </c>
      <c r="E62" s="17">
        <v>0.2</v>
      </c>
      <c r="F62" s="17">
        <v>3.5</v>
      </c>
      <c r="G62" s="17">
        <v>19.6</v>
      </c>
      <c r="H62" s="17">
        <v>0.043</v>
      </c>
      <c r="I62" s="17">
        <v>10</v>
      </c>
      <c r="J62" s="17">
        <v>79.8</v>
      </c>
      <c r="K62" s="17">
        <v>0.83</v>
      </c>
      <c r="L62" s="17">
        <v>12.32</v>
      </c>
      <c r="M62" s="17">
        <v>22.62</v>
      </c>
      <c r="N62" s="17">
        <v>17.4</v>
      </c>
      <c r="O62" s="17">
        <v>0.78</v>
      </c>
    </row>
    <row r="63" spans="1:15" ht="12.75">
      <c r="A63" s="15" t="s">
        <v>84</v>
      </c>
      <c r="B63" s="15" t="s">
        <v>66</v>
      </c>
      <c r="C63" s="19">
        <v>100</v>
      </c>
      <c r="D63" s="17">
        <v>7.11</v>
      </c>
      <c r="E63" s="17">
        <v>10.4</v>
      </c>
      <c r="F63" s="17">
        <v>2.89</v>
      </c>
      <c r="G63" s="17">
        <v>175.56</v>
      </c>
      <c r="H63" s="17">
        <v>0.03</v>
      </c>
      <c r="I63" s="17">
        <v>0.92</v>
      </c>
      <c r="J63" s="17">
        <v>36.4</v>
      </c>
      <c r="K63" s="17">
        <v>2.61</v>
      </c>
      <c r="L63" s="17">
        <v>194.6</v>
      </c>
      <c r="M63" s="17">
        <v>120.12</v>
      </c>
      <c r="N63" s="17">
        <v>12.03</v>
      </c>
      <c r="O63" s="17">
        <v>2.06</v>
      </c>
    </row>
    <row r="64" spans="1:15" ht="25.5">
      <c r="A64" s="28" t="s">
        <v>32</v>
      </c>
      <c r="B64" s="31" t="s">
        <v>112</v>
      </c>
      <c r="C64" s="29">
        <v>180</v>
      </c>
      <c r="D64" s="32">
        <v>6.2</v>
      </c>
      <c r="E64" s="32">
        <v>6.37</v>
      </c>
      <c r="F64" s="32">
        <v>55.78</v>
      </c>
      <c r="G64" s="32">
        <v>218.11</v>
      </c>
      <c r="H64" s="32">
        <v>0.22</v>
      </c>
      <c r="I64" s="32">
        <v>0</v>
      </c>
      <c r="J64" s="32">
        <v>37.25</v>
      </c>
      <c r="K64" s="32">
        <v>0</v>
      </c>
      <c r="L64" s="32">
        <v>32.4</v>
      </c>
      <c r="M64" s="32">
        <v>120.3</v>
      </c>
      <c r="N64" s="32">
        <v>45</v>
      </c>
      <c r="O64" s="32">
        <v>4.73</v>
      </c>
    </row>
    <row r="65" spans="1:15" ht="12.75">
      <c r="A65" s="15" t="s">
        <v>25</v>
      </c>
      <c r="B65" s="20" t="s">
        <v>58</v>
      </c>
      <c r="C65" s="19">
        <v>30</v>
      </c>
      <c r="D65" s="17">
        <v>1.68</v>
      </c>
      <c r="E65" s="17">
        <v>0.33</v>
      </c>
      <c r="F65" s="17">
        <v>4.82</v>
      </c>
      <c r="G65" s="17">
        <v>68.97</v>
      </c>
      <c r="H65" s="17">
        <v>0.04</v>
      </c>
      <c r="I65" s="17">
        <v>0</v>
      </c>
      <c r="J65" s="17">
        <v>0</v>
      </c>
      <c r="K65" s="17">
        <v>0.27</v>
      </c>
      <c r="L65" s="17">
        <v>6.9</v>
      </c>
      <c r="M65" s="17">
        <v>31.8</v>
      </c>
      <c r="N65" s="17">
        <v>7.5</v>
      </c>
      <c r="O65" s="17">
        <v>0.93</v>
      </c>
    </row>
    <row r="66" spans="1:15" ht="25.5">
      <c r="A66" s="15" t="s">
        <v>25</v>
      </c>
      <c r="B66" s="20" t="s">
        <v>26</v>
      </c>
      <c r="C66" s="19">
        <v>25</v>
      </c>
      <c r="D66" s="17">
        <v>1.18</v>
      </c>
      <c r="E66" s="17">
        <v>0.18</v>
      </c>
      <c r="F66" s="17">
        <v>6.12</v>
      </c>
      <c r="G66" s="17">
        <v>31.86</v>
      </c>
      <c r="H66" s="17">
        <v>0.01</v>
      </c>
      <c r="I66" s="17">
        <v>0</v>
      </c>
      <c r="J66" s="17">
        <v>0</v>
      </c>
      <c r="K66" s="17">
        <v>0.19</v>
      </c>
      <c r="L66" s="17">
        <v>4.31</v>
      </c>
      <c r="M66" s="17">
        <v>10.37</v>
      </c>
      <c r="N66" s="17">
        <v>3.69</v>
      </c>
      <c r="O66" s="17">
        <v>0.1</v>
      </c>
    </row>
    <row r="67" spans="1:15" s="48" customFormat="1" ht="12.75">
      <c r="A67" s="34" t="s">
        <v>37</v>
      </c>
      <c r="B67" s="15" t="s">
        <v>143</v>
      </c>
      <c r="C67" s="19">
        <v>200</v>
      </c>
      <c r="D67" s="17">
        <v>3.17</v>
      </c>
      <c r="E67" s="17">
        <v>2.68</v>
      </c>
      <c r="F67" s="17">
        <v>15.95</v>
      </c>
      <c r="G67" s="17">
        <v>112.3</v>
      </c>
      <c r="H67" s="17">
        <v>0.04</v>
      </c>
      <c r="I67" s="17">
        <v>1.3</v>
      </c>
      <c r="J67" s="17">
        <v>20</v>
      </c>
      <c r="K67" s="17">
        <v>0</v>
      </c>
      <c r="L67" s="17">
        <v>125.78</v>
      </c>
      <c r="M67" s="17">
        <v>50</v>
      </c>
      <c r="N67" s="17">
        <v>14</v>
      </c>
      <c r="O67" s="17">
        <v>0.13</v>
      </c>
    </row>
    <row r="68" spans="1:15" ht="12.75">
      <c r="A68" s="15"/>
      <c r="B68" s="49" t="s">
        <v>133</v>
      </c>
      <c r="C68" s="43">
        <f aca="true" t="shared" si="6" ref="C68:O68">SUM(C62:C67)</f>
        <v>635</v>
      </c>
      <c r="D68" s="43">
        <f t="shared" si="6"/>
        <v>20.339999999999996</v>
      </c>
      <c r="E68" s="43">
        <f t="shared" si="6"/>
        <v>20.159999999999997</v>
      </c>
      <c r="F68" s="43">
        <f t="shared" si="6"/>
        <v>89.06000000000002</v>
      </c>
      <c r="G68" s="43">
        <f t="shared" si="6"/>
        <v>626.4</v>
      </c>
      <c r="H68" s="43">
        <f t="shared" si="6"/>
        <v>0.38299999999999995</v>
      </c>
      <c r="I68" s="43">
        <f t="shared" si="6"/>
        <v>12.22</v>
      </c>
      <c r="J68" s="43">
        <f t="shared" si="6"/>
        <v>173.45</v>
      </c>
      <c r="K68" s="43">
        <f t="shared" si="6"/>
        <v>3.9</v>
      </c>
      <c r="L68" s="43">
        <f t="shared" si="6"/>
        <v>376.31</v>
      </c>
      <c r="M68" s="43">
        <f t="shared" si="6"/>
        <v>355.21000000000004</v>
      </c>
      <c r="N68" s="43">
        <f t="shared" si="6"/>
        <v>99.62</v>
      </c>
      <c r="O68" s="43">
        <f t="shared" si="6"/>
        <v>8.73</v>
      </c>
    </row>
    <row r="70" spans="1:15" ht="12.75">
      <c r="A70" s="106"/>
      <c r="B70" s="107" t="s">
        <v>98</v>
      </c>
      <c r="C70" s="11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</row>
    <row r="71" spans="1:15" ht="12.75">
      <c r="A71" s="97" t="s">
        <v>31</v>
      </c>
      <c r="B71" s="46" t="s">
        <v>130</v>
      </c>
      <c r="C71" s="98">
        <v>100</v>
      </c>
      <c r="D71" s="99">
        <v>1.32</v>
      </c>
      <c r="E71" s="99">
        <v>0.18</v>
      </c>
      <c r="F71" s="99">
        <v>3.68</v>
      </c>
      <c r="G71" s="99">
        <v>18.98</v>
      </c>
      <c r="H71" s="99">
        <v>0.08</v>
      </c>
      <c r="I71" s="99">
        <v>21</v>
      </c>
      <c r="J71" s="99">
        <v>0</v>
      </c>
      <c r="K71" s="99">
        <v>0.83</v>
      </c>
      <c r="L71" s="99">
        <v>16.8</v>
      </c>
      <c r="M71" s="99">
        <v>31.2</v>
      </c>
      <c r="N71" s="99">
        <v>21</v>
      </c>
      <c r="O71" s="99">
        <v>1.08</v>
      </c>
    </row>
    <row r="72" spans="1:15" ht="25.5">
      <c r="A72" s="28" t="s">
        <v>80</v>
      </c>
      <c r="B72" s="20" t="s">
        <v>87</v>
      </c>
      <c r="C72" s="30">
        <v>250</v>
      </c>
      <c r="D72" s="30">
        <v>3.37</v>
      </c>
      <c r="E72" s="30">
        <v>2.74</v>
      </c>
      <c r="F72" s="30">
        <v>19.25</v>
      </c>
      <c r="G72" s="30">
        <v>138.26</v>
      </c>
      <c r="H72" s="30">
        <v>0.09</v>
      </c>
      <c r="I72" s="30">
        <v>7.26</v>
      </c>
      <c r="J72" s="30">
        <v>0</v>
      </c>
      <c r="K72" s="30">
        <v>0.14</v>
      </c>
      <c r="L72" s="30">
        <v>45.65</v>
      </c>
      <c r="M72" s="30">
        <v>74.91</v>
      </c>
      <c r="N72" s="30">
        <v>19.1</v>
      </c>
      <c r="O72" s="30">
        <v>0.89</v>
      </c>
    </row>
    <row r="73" spans="1:15" ht="19.5" customHeight="1">
      <c r="A73" s="15" t="s">
        <v>59</v>
      </c>
      <c r="B73" s="15" t="s">
        <v>141</v>
      </c>
      <c r="C73" s="19">
        <v>100</v>
      </c>
      <c r="D73" s="17">
        <v>13.22</v>
      </c>
      <c r="E73" s="17">
        <v>15.75</v>
      </c>
      <c r="F73" s="17">
        <v>7.09</v>
      </c>
      <c r="G73" s="17">
        <v>244.97</v>
      </c>
      <c r="H73" s="21">
        <v>0.12</v>
      </c>
      <c r="I73" s="17">
        <v>7.09</v>
      </c>
      <c r="J73" s="17">
        <v>241.18</v>
      </c>
      <c r="K73" s="17">
        <v>12.01</v>
      </c>
      <c r="L73" s="17">
        <v>174.1</v>
      </c>
      <c r="M73" s="17">
        <v>93.71</v>
      </c>
      <c r="N73" s="17">
        <v>12.62</v>
      </c>
      <c r="O73" s="17">
        <v>1</v>
      </c>
    </row>
    <row r="74" spans="1:15" ht="12.75">
      <c r="A74" s="19" t="s">
        <v>32</v>
      </c>
      <c r="B74" s="15" t="s">
        <v>142</v>
      </c>
      <c r="C74" s="19">
        <v>180</v>
      </c>
      <c r="D74" s="17">
        <v>8.33</v>
      </c>
      <c r="E74" s="17">
        <v>11.77</v>
      </c>
      <c r="F74" s="17">
        <v>51.2</v>
      </c>
      <c r="G74" s="17">
        <v>270.5</v>
      </c>
      <c r="H74" s="17">
        <v>0.28</v>
      </c>
      <c r="I74" s="17">
        <v>7.2</v>
      </c>
      <c r="J74" s="17">
        <v>62.5</v>
      </c>
      <c r="K74" s="17">
        <v>0</v>
      </c>
      <c r="L74" s="17">
        <v>46.56</v>
      </c>
      <c r="M74" s="17">
        <v>120.36</v>
      </c>
      <c r="N74" s="17">
        <v>32.7</v>
      </c>
      <c r="O74" s="17">
        <v>1.08</v>
      </c>
    </row>
    <row r="75" spans="1:15" ht="25.5">
      <c r="A75" s="28" t="s">
        <v>89</v>
      </c>
      <c r="B75" s="20" t="s">
        <v>90</v>
      </c>
      <c r="C75" s="29">
        <v>200</v>
      </c>
      <c r="D75" s="30">
        <v>1</v>
      </c>
      <c r="E75" s="30">
        <v>0.2</v>
      </c>
      <c r="F75" s="30">
        <v>21.3</v>
      </c>
      <c r="G75" s="30">
        <v>84.8</v>
      </c>
      <c r="H75" s="30">
        <v>0.02</v>
      </c>
      <c r="I75" s="30">
        <v>4</v>
      </c>
      <c r="J75" s="30">
        <v>0</v>
      </c>
      <c r="K75" s="30">
        <v>0.2</v>
      </c>
      <c r="L75" s="30">
        <v>14</v>
      </c>
      <c r="M75" s="30">
        <v>14</v>
      </c>
      <c r="N75" s="30">
        <v>8</v>
      </c>
      <c r="O75" s="30">
        <v>2.8</v>
      </c>
    </row>
    <row r="76" spans="1:15" ht="25.5">
      <c r="A76" s="34" t="s">
        <v>25</v>
      </c>
      <c r="B76" s="20" t="s">
        <v>26</v>
      </c>
      <c r="C76" s="19">
        <v>25</v>
      </c>
      <c r="D76" s="17">
        <v>1.18</v>
      </c>
      <c r="E76" s="17">
        <v>0.18</v>
      </c>
      <c r="F76" s="17">
        <v>6.12</v>
      </c>
      <c r="G76" s="17">
        <v>31.86</v>
      </c>
      <c r="H76" s="17">
        <v>0.01</v>
      </c>
      <c r="I76" s="17">
        <v>0</v>
      </c>
      <c r="J76" s="17">
        <v>0</v>
      </c>
      <c r="K76" s="17">
        <v>0.19</v>
      </c>
      <c r="L76" s="17">
        <v>4.31</v>
      </c>
      <c r="M76" s="17">
        <v>10.37</v>
      </c>
      <c r="N76" s="17">
        <v>3.69</v>
      </c>
      <c r="O76" s="17">
        <v>0.1</v>
      </c>
    </row>
    <row r="77" spans="1:15" ht="12.75">
      <c r="A77" s="15" t="s">
        <v>25</v>
      </c>
      <c r="B77" s="15" t="s">
        <v>58</v>
      </c>
      <c r="C77" s="34">
        <v>20</v>
      </c>
      <c r="D77" s="51">
        <v>1.12</v>
      </c>
      <c r="E77" s="51">
        <v>0.22</v>
      </c>
      <c r="F77" s="51">
        <v>9.88</v>
      </c>
      <c r="G77" s="51">
        <v>45.98</v>
      </c>
      <c r="H77" s="51">
        <v>0.02</v>
      </c>
      <c r="I77" s="51">
        <v>0</v>
      </c>
      <c r="J77" s="51">
        <v>0</v>
      </c>
      <c r="K77" s="51">
        <v>0.18</v>
      </c>
      <c r="L77" s="51">
        <v>4.6</v>
      </c>
      <c r="M77" s="51">
        <v>21.2</v>
      </c>
      <c r="N77" s="51">
        <v>5</v>
      </c>
      <c r="O77" s="51">
        <v>0.62</v>
      </c>
    </row>
    <row r="78" spans="1:15" ht="12.75">
      <c r="A78" s="117"/>
      <c r="B78" s="114" t="s">
        <v>134</v>
      </c>
      <c r="C78" s="118">
        <f>SUM(C71:C77)</f>
        <v>875</v>
      </c>
      <c r="D78" s="118">
        <f aca="true" t="shared" si="7" ref="D78:O78">SUM(D71:D77)</f>
        <v>29.540000000000003</v>
      </c>
      <c r="E78" s="118">
        <f t="shared" si="7"/>
        <v>31.04</v>
      </c>
      <c r="F78" s="118">
        <f t="shared" si="7"/>
        <v>118.52</v>
      </c>
      <c r="G78" s="118">
        <f t="shared" si="7"/>
        <v>835.35</v>
      </c>
      <c r="H78" s="118">
        <f t="shared" si="7"/>
        <v>0.6200000000000001</v>
      </c>
      <c r="I78" s="144">
        <f>SUM(I71:I77)</f>
        <v>46.55</v>
      </c>
      <c r="J78" s="118">
        <f t="shared" si="7"/>
        <v>303.68</v>
      </c>
      <c r="K78" s="118">
        <f t="shared" si="7"/>
        <v>13.549999999999999</v>
      </c>
      <c r="L78" s="118">
        <f t="shared" si="7"/>
        <v>306.02000000000004</v>
      </c>
      <c r="M78" s="118">
        <f t="shared" si="7"/>
        <v>365.75</v>
      </c>
      <c r="N78" s="118">
        <f t="shared" si="7"/>
        <v>102.11</v>
      </c>
      <c r="O78" s="118">
        <f t="shared" si="7"/>
        <v>7.57</v>
      </c>
    </row>
    <row r="79" spans="1:15" ht="12.75">
      <c r="A79" s="107"/>
      <c r="B79" s="107" t="s">
        <v>139</v>
      </c>
      <c r="C79" s="119">
        <f>SUM(C78,C68)</f>
        <v>1510</v>
      </c>
      <c r="D79" s="119">
        <f aca="true" t="shared" si="8" ref="D79:O79">SUM(D78,D68)</f>
        <v>49.879999999999995</v>
      </c>
      <c r="E79" s="119">
        <f t="shared" si="8"/>
        <v>51.199999999999996</v>
      </c>
      <c r="F79" s="119">
        <f t="shared" si="8"/>
        <v>207.58</v>
      </c>
      <c r="G79" s="119">
        <f t="shared" si="8"/>
        <v>1461.75</v>
      </c>
      <c r="H79" s="119">
        <f t="shared" si="8"/>
        <v>1.0030000000000001</v>
      </c>
      <c r="I79" s="119">
        <f t="shared" si="8"/>
        <v>58.769999999999996</v>
      </c>
      <c r="J79" s="119">
        <f t="shared" si="8"/>
        <v>477.13</v>
      </c>
      <c r="K79" s="119">
        <f t="shared" si="8"/>
        <v>17.45</v>
      </c>
      <c r="L79" s="119">
        <f t="shared" si="8"/>
        <v>682.33</v>
      </c>
      <c r="M79" s="119">
        <f t="shared" si="8"/>
        <v>720.96</v>
      </c>
      <c r="N79" s="119">
        <f t="shared" si="8"/>
        <v>201.73000000000002</v>
      </c>
      <c r="O79" s="119">
        <f t="shared" si="8"/>
        <v>16.3</v>
      </c>
    </row>
    <row r="80" ht="12.75">
      <c r="A80" s="7" t="s">
        <v>123</v>
      </c>
    </row>
    <row r="81" ht="12.75">
      <c r="A81" s="10" t="s">
        <v>120</v>
      </c>
    </row>
    <row r="83" spans="1:15" ht="25.5">
      <c r="A83" s="173" t="s">
        <v>0</v>
      </c>
      <c r="B83" s="173" t="s">
        <v>1</v>
      </c>
      <c r="C83" s="68" t="s">
        <v>2</v>
      </c>
      <c r="D83" s="176" t="s">
        <v>3</v>
      </c>
      <c r="E83" s="176"/>
      <c r="F83" s="176"/>
      <c r="G83" s="81" t="s">
        <v>4</v>
      </c>
      <c r="H83" s="177" t="s">
        <v>5</v>
      </c>
      <c r="I83" s="177"/>
      <c r="J83" s="177"/>
      <c r="K83" s="177"/>
      <c r="L83" s="177" t="s">
        <v>6</v>
      </c>
      <c r="M83" s="177"/>
      <c r="N83" s="177"/>
      <c r="O83" s="177"/>
    </row>
    <row r="84" spans="1:15" ht="25.5">
      <c r="A84" s="173"/>
      <c r="B84" s="173"/>
      <c r="C84" s="80" t="s">
        <v>7</v>
      </c>
      <c r="D84" s="13" t="s">
        <v>8</v>
      </c>
      <c r="E84" s="13" t="s">
        <v>9</v>
      </c>
      <c r="F84" s="12" t="s">
        <v>10</v>
      </c>
      <c r="G84" s="82" t="s">
        <v>11</v>
      </c>
      <c r="H84" s="14" t="s">
        <v>12</v>
      </c>
      <c r="I84" s="14" t="s">
        <v>13</v>
      </c>
      <c r="J84" s="14" t="s">
        <v>14</v>
      </c>
      <c r="K84" s="14" t="s">
        <v>15</v>
      </c>
      <c r="L84" s="14" t="s">
        <v>16</v>
      </c>
      <c r="M84" s="14" t="s">
        <v>17</v>
      </c>
      <c r="N84" s="14" t="s">
        <v>18</v>
      </c>
      <c r="O84" s="14" t="s">
        <v>19</v>
      </c>
    </row>
    <row r="85" spans="1:15" ht="12.75">
      <c r="A85" s="38">
        <v>1</v>
      </c>
      <c r="B85" s="38">
        <v>2</v>
      </c>
      <c r="C85" s="38">
        <v>3</v>
      </c>
      <c r="D85" s="39">
        <v>4</v>
      </c>
      <c r="E85" s="39">
        <v>5</v>
      </c>
      <c r="F85" s="39">
        <v>6</v>
      </c>
      <c r="G85" s="40">
        <v>7</v>
      </c>
      <c r="H85" s="40">
        <v>8</v>
      </c>
      <c r="I85" s="40">
        <v>9</v>
      </c>
      <c r="J85" s="40">
        <v>10</v>
      </c>
      <c r="K85" s="40">
        <v>11</v>
      </c>
      <c r="L85" s="40">
        <v>12</v>
      </c>
      <c r="M85" s="40">
        <v>13</v>
      </c>
      <c r="N85" s="40">
        <v>14</v>
      </c>
      <c r="O85" s="40">
        <v>15</v>
      </c>
    </row>
    <row r="86" spans="1:15" ht="12.75">
      <c r="A86" s="11"/>
      <c r="B86" s="11" t="s">
        <v>20</v>
      </c>
      <c r="C86" s="11"/>
      <c r="D86" s="13"/>
      <c r="E86" s="13"/>
      <c r="F86" s="13"/>
      <c r="G86" s="14"/>
      <c r="H86" s="14"/>
      <c r="I86" s="14"/>
      <c r="J86" s="14"/>
      <c r="K86" s="14"/>
      <c r="L86" s="14"/>
      <c r="M86" s="14"/>
      <c r="N86" s="14"/>
      <c r="O86" s="14"/>
    </row>
    <row r="87" spans="1:15" ht="12.75">
      <c r="A87" s="97" t="s">
        <v>31</v>
      </c>
      <c r="B87" s="46" t="s">
        <v>130</v>
      </c>
      <c r="C87" s="98">
        <v>100</v>
      </c>
      <c r="D87" s="99">
        <v>1.32</v>
      </c>
      <c r="E87" s="99">
        <v>0.18</v>
      </c>
      <c r="F87" s="99">
        <v>3.68</v>
      </c>
      <c r="G87" s="99">
        <v>18.98</v>
      </c>
      <c r="H87" s="99">
        <v>0.08</v>
      </c>
      <c r="I87" s="99">
        <v>21</v>
      </c>
      <c r="J87" s="99">
        <v>0</v>
      </c>
      <c r="K87" s="99">
        <v>0.83</v>
      </c>
      <c r="L87" s="99">
        <v>16.8</v>
      </c>
      <c r="M87" s="99">
        <v>31.2</v>
      </c>
      <c r="N87" s="99">
        <v>21</v>
      </c>
      <c r="O87" s="99">
        <v>1.08</v>
      </c>
    </row>
    <row r="88" spans="1:15" ht="25.5">
      <c r="A88" s="50" t="s">
        <v>35</v>
      </c>
      <c r="B88" s="31" t="s">
        <v>36</v>
      </c>
      <c r="C88" s="29">
        <v>180</v>
      </c>
      <c r="D88" s="32">
        <v>7.8</v>
      </c>
      <c r="E88" s="32">
        <v>7.67</v>
      </c>
      <c r="F88" s="32">
        <v>42.1</v>
      </c>
      <c r="G88" s="32">
        <v>219</v>
      </c>
      <c r="H88" s="32">
        <v>1.39</v>
      </c>
      <c r="I88" s="32">
        <v>4.5</v>
      </c>
      <c r="J88" s="32">
        <v>98.6</v>
      </c>
      <c r="K88" s="32">
        <v>0.18</v>
      </c>
      <c r="L88" s="32">
        <v>145.9</v>
      </c>
      <c r="M88" s="32">
        <v>62.4</v>
      </c>
      <c r="N88" s="32">
        <v>12.1</v>
      </c>
      <c r="O88" s="32">
        <v>1.03</v>
      </c>
    </row>
    <row r="89" spans="1:15" ht="12.75">
      <c r="A89" s="50" t="s">
        <v>106</v>
      </c>
      <c r="B89" s="31" t="s">
        <v>107</v>
      </c>
      <c r="C89" s="29">
        <v>100</v>
      </c>
      <c r="D89" s="32">
        <v>8.89</v>
      </c>
      <c r="E89" s="32">
        <v>9.33</v>
      </c>
      <c r="F89" s="32">
        <v>18.22</v>
      </c>
      <c r="G89" s="32">
        <v>210.22</v>
      </c>
      <c r="H89" s="32">
        <v>0.07</v>
      </c>
      <c r="I89" s="32">
        <v>0.3</v>
      </c>
      <c r="J89" s="32">
        <v>86.4</v>
      </c>
      <c r="K89" s="32">
        <v>4.65</v>
      </c>
      <c r="L89" s="32">
        <v>180.4</v>
      </c>
      <c r="M89" s="32">
        <v>159.6</v>
      </c>
      <c r="N89" s="32">
        <v>17.3</v>
      </c>
      <c r="O89" s="32">
        <v>1.48</v>
      </c>
    </row>
    <row r="90" spans="1:15" ht="12.75">
      <c r="A90" s="28" t="s">
        <v>68</v>
      </c>
      <c r="B90" s="20" t="s">
        <v>69</v>
      </c>
      <c r="C90" s="29">
        <v>30</v>
      </c>
      <c r="D90" s="30">
        <v>0.53</v>
      </c>
      <c r="E90" s="30">
        <v>1.5</v>
      </c>
      <c r="F90" s="30">
        <v>2.11</v>
      </c>
      <c r="G90" s="30">
        <v>24.03</v>
      </c>
      <c r="H90" s="30">
        <v>0.01</v>
      </c>
      <c r="I90" s="30">
        <v>0.4</v>
      </c>
      <c r="J90" s="30">
        <v>13.6</v>
      </c>
      <c r="K90" s="30">
        <v>0.09</v>
      </c>
      <c r="L90" s="30">
        <v>18.7</v>
      </c>
      <c r="M90" s="30">
        <v>8.81</v>
      </c>
      <c r="N90" s="30">
        <v>2.94</v>
      </c>
      <c r="O90" s="30">
        <v>0.12</v>
      </c>
    </row>
    <row r="91" spans="1:15" ht="12.75">
      <c r="A91" s="46" t="s">
        <v>23</v>
      </c>
      <c r="B91" s="46" t="s">
        <v>24</v>
      </c>
      <c r="C91" s="47">
        <v>200</v>
      </c>
      <c r="D91" s="47">
        <v>0.07</v>
      </c>
      <c r="E91" s="47">
        <v>0.02</v>
      </c>
      <c r="F91" s="47">
        <v>15</v>
      </c>
      <c r="G91" s="47">
        <v>60.46</v>
      </c>
      <c r="H91" s="47">
        <v>0</v>
      </c>
      <c r="I91" s="47">
        <v>0.03</v>
      </c>
      <c r="J91" s="47">
        <v>0</v>
      </c>
      <c r="K91" s="47">
        <v>0</v>
      </c>
      <c r="L91" s="47">
        <v>11.1</v>
      </c>
      <c r="M91" s="47">
        <v>2.8</v>
      </c>
      <c r="N91" s="47">
        <v>1.4</v>
      </c>
      <c r="O91" s="47">
        <v>0.28</v>
      </c>
    </row>
    <row r="92" spans="1:15" ht="12.75">
      <c r="A92" s="15" t="s">
        <v>25</v>
      </c>
      <c r="B92" s="20" t="s">
        <v>58</v>
      </c>
      <c r="C92" s="19">
        <v>30</v>
      </c>
      <c r="D92" s="17">
        <v>1.68</v>
      </c>
      <c r="E92" s="17">
        <v>0.33</v>
      </c>
      <c r="F92" s="17">
        <v>4.82</v>
      </c>
      <c r="G92" s="17">
        <v>68.97</v>
      </c>
      <c r="H92" s="17">
        <v>0.04</v>
      </c>
      <c r="I92" s="17">
        <v>0</v>
      </c>
      <c r="J92" s="17">
        <v>0</v>
      </c>
      <c r="K92" s="17">
        <v>0.27</v>
      </c>
      <c r="L92" s="17">
        <v>6.9</v>
      </c>
      <c r="M92" s="17">
        <v>31.8</v>
      </c>
      <c r="N92" s="17">
        <v>7.5</v>
      </c>
      <c r="O92" s="17">
        <v>0.93</v>
      </c>
    </row>
    <row r="93" spans="1:15" ht="25.5">
      <c r="A93" s="34" t="s">
        <v>25</v>
      </c>
      <c r="B93" s="20" t="s">
        <v>26</v>
      </c>
      <c r="C93" s="19">
        <v>30</v>
      </c>
      <c r="D93" s="17">
        <v>1.18</v>
      </c>
      <c r="E93" s="17">
        <v>0.18</v>
      </c>
      <c r="F93" s="17">
        <v>6.12</v>
      </c>
      <c r="G93" s="17">
        <v>31.86</v>
      </c>
      <c r="H93" s="17">
        <v>0.01</v>
      </c>
      <c r="I93" s="17">
        <v>0</v>
      </c>
      <c r="J93" s="17">
        <v>0</v>
      </c>
      <c r="K93" s="17">
        <v>0.19</v>
      </c>
      <c r="L93" s="17">
        <v>4.31</v>
      </c>
      <c r="M93" s="17">
        <v>10.37</v>
      </c>
      <c r="N93" s="17">
        <v>3.69</v>
      </c>
      <c r="O93" s="17">
        <v>0.1</v>
      </c>
    </row>
    <row r="94" spans="1:15" ht="12.75">
      <c r="A94" s="34"/>
      <c r="B94" s="24" t="s">
        <v>133</v>
      </c>
      <c r="C94" s="43">
        <f>SUM(C87:C93)</f>
        <v>670</v>
      </c>
      <c r="D94" s="43">
        <f aca="true" t="shared" si="9" ref="D94:O94">SUM(D87:D93)</f>
        <v>21.47</v>
      </c>
      <c r="E94" s="43">
        <f t="shared" si="9"/>
        <v>19.209999999999997</v>
      </c>
      <c r="F94" s="43">
        <f t="shared" si="9"/>
        <v>92.05000000000001</v>
      </c>
      <c r="G94" s="43">
        <f t="shared" si="9"/>
        <v>633.5200000000001</v>
      </c>
      <c r="H94" s="43">
        <f t="shared" si="9"/>
        <v>1.6</v>
      </c>
      <c r="I94" s="43">
        <f t="shared" si="9"/>
        <v>26.23</v>
      </c>
      <c r="J94" s="43">
        <f t="shared" si="9"/>
        <v>198.6</v>
      </c>
      <c r="K94" s="43">
        <f t="shared" si="9"/>
        <v>6.21</v>
      </c>
      <c r="L94" s="43">
        <f t="shared" si="9"/>
        <v>384.11</v>
      </c>
      <c r="M94" s="43">
        <f t="shared" si="9"/>
        <v>306.98</v>
      </c>
      <c r="N94" s="43">
        <f t="shared" si="9"/>
        <v>65.93</v>
      </c>
      <c r="O94" s="43">
        <f t="shared" si="9"/>
        <v>5.02</v>
      </c>
    </row>
    <row r="95" spans="1:15" ht="12.75">
      <c r="A95" s="28"/>
      <c r="B95" s="54" t="s">
        <v>75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</row>
    <row r="96" spans="1:15" ht="12.75">
      <c r="A96" s="28" t="s">
        <v>31</v>
      </c>
      <c r="B96" s="31" t="s">
        <v>140</v>
      </c>
      <c r="C96" s="19">
        <v>100</v>
      </c>
      <c r="D96" s="17">
        <v>1</v>
      </c>
      <c r="E96" s="17">
        <v>0.2</v>
      </c>
      <c r="F96" s="17">
        <v>3.5</v>
      </c>
      <c r="G96" s="17">
        <v>19.6</v>
      </c>
      <c r="H96" s="17">
        <v>0.043</v>
      </c>
      <c r="I96" s="17">
        <v>10</v>
      </c>
      <c r="J96" s="17">
        <v>79.8</v>
      </c>
      <c r="K96" s="17">
        <v>0.83</v>
      </c>
      <c r="L96" s="17">
        <v>12.32</v>
      </c>
      <c r="M96" s="17">
        <v>22.62</v>
      </c>
      <c r="N96" s="17">
        <v>17.4</v>
      </c>
      <c r="O96" s="17">
        <v>0.78</v>
      </c>
    </row>
    <row r="97" spans="1:15" ht="31.5" customHeight="1">
      <c r="A97" s="28" t="s">
        <v>85</v>
      </c>
      <c r="B97" s="20" t="s">
        <v>86</v>
      </c>
      <c r="C97" s="50">
        <v>250</v>
      </c>
      <c r="D97" s="50">
        <v>1.83</v>
      </c>
      <c r="E97" s="50">
        <v>2.9</v>
      </c>
      <c r="F97" s="50">
        <v>10.94</v>
      </c>
      <c r="G97" s="50">
        <v>165.2</v>
      </c>
      <c r="H97" s="50">
        <v>0.05</v>
      </c>
      <c r="I97" s="50">
        <v>10.68</v>
      </c>
      <c r="J97" s="50">
        <v>61.2</v>
      </c>
      <c r="K97" s="50">
        <v>2.4</v>
      </c>
      <c r="L97" s="50">
        <v>64.5</v>
      </c>
      <c r="M97" s="50">
        <v>54.6</v>
      </c>
      <c r="N97" s="50">
        <v>24.1</v>
      </c>
      <c r="O97" s="50">
        <v>1.23</v>
      </c>
    </row>
    <row r="98" spans="1:15" ht="25.5">
      <c r="A98" s="28" t="s">
        <v>113</v>
      </c>
      <c r="B98" s="20" t="s">
        <v>88</v>
      </c>
      <c r="C98" s="50">
        <v>180</v>
      </c>
      <c r="D98" s="50">
        <v>5.63</v>
      </c>
      <c r="E98" s="50">
        <v>9.92</v>
      </c>
      <c r="F98" s="50">
        <v>43.64</v>
      </c>
      <c r="G98" s="50">
        <v>258</v>
      </c>
      <c r="H98" s="50">
        <v>0.11</v>
      </c>
      <c r="I98" s="50">
        <v>0</v>
      </c>
      <c r="J98" s="50">
        <v>94.63</v>
      </c>
      <c r="K98" s="50">
        <v>0.71</v>
      </c>
      <c r="L98" s="50">
        <v>102.4</v>
      </c>
      <c r="M98" s="50">
        <v>131.2</v>
      </c>
      <c r="N98" s="50">
        <v>10.3</v>
      </c>
      <c r="O98" s="50">
        <v>1.07</v>
      </c>
    </row>
    <row r="99" spans="1:15" ht="12.75">
      <c r="A99" s="15" t="s">
        <v>96</v>
      </c>
      <c r="B99" s="15" t="s">
        <v>144</v>
      </c>
      <c r="C99" s="19">
        <v>100</v>
      </c>
      <c r="D99" s="17">
        <v>16.96</v>
      </c>
      <c r="E99" s="17">
        <v>18.1</v>
      </c>
      <c r="F99" s="17">
        <v>16.48</v>
      </c>
      <c r="G99" s="17">
        <v>275</v>
      </c>
      <c r="H99" s="17">
        <v>0.03</v>
      </c>
      <c r="I99" s="17">
        <v>0.02</v>
      </c>
      <c r="J99" s="17">
        <v>62.1</v>
      </c>
      <c r="K99" s="17">
        <v>3.6</v>
      </c>
      <c r="L99" s="17">
        <v>96.4</v>
      </c>
      <c r="M99" s="17">
        <v>141.2</v>
      </c>
      <c r="N99" s="17">
        <v>33.76</v>
      </c>
      <c r="O99" s="17">
        <v>2.8</v>
      </c>
    </row>
    <row r="100" spans="1:15" ht="12.75">
      <c r="A100" s="50" t="s">
        <v>83</v>
      </c>
      <c r="B100" s="20" t="s">
        <v>145</v>
      </c>
      <c r="C100" s="29">
        <v>200</v>
      </c>
      <c r="D100" s="32">
        <v>0.66</v>
      </c>
      <c r="E100" s="32">
        <v>0.09</v>
      </c>
      <c r="F100" s="32">
        <v>32.01</v>
      </c>
      <c r="G100" s="32">
        <v>131.49</v>
      </c>
      <c r="H100" s="32">
        <v>0.02</v>
      </c>
      <c r="I100" s="32">
        <v>0.73</v>
      </c>
      <c r="J100" s="32">
        <v>5.46</v>
      </c>
      <c r="K100" s="32">
        <v>0</v>
      </c>
      <c r="L100" s="32">
        <v>46.1</v>
      </c>
      <c r="M100" s="32">
        <v>23.44</v>
      </c>
      <c r="N100" s="32">
        <v>17.46</v>
      </c>
      <c r="O100" s="17">
        <v>0.69</v>
      </c>
    </row>
    <row r="101" spans="1:15" ht="25.5">
      <c r="A101" s="34" t="s">
        <v>25</v>
      </c>
      <c r="B101" s="20" t="s">
        <v>26</v>
      </c>
      <c r="C101" s="19">
        <v>25</v>
      </c>
      <c r="D101" s="17">
        <v>1.18</v>
      </c>
      <c r="E101" s="17">
        <v>0.18</v>
      </c>
      <c r="F101" s="17">
        <v>6.12</v>
      </c>
      <c r="G101" s="17">
        <v>31.86</v>
      </c>
      <c r="H101" s="17">
        <v>0.01</v>
      </c>
      <c r="I101" s="17">
        <v>0</v>
      </c>
      <c r="J101" s="17">
        <v>0</v>
      </c>
      <c r="K101" s="17">
        <v>0.19</v>
      </c>
      <c r="L101" s="17">
        <v>4.31</v>
      </c>
      <c r="M101" s="17">
        <v>10.37</v>
      </c>
      <c r="N101" s="17">
        <v>3.69</v>
      </c>
      <c r="O101" s="17">
        <v>0.1</v>
      </c>
    </row>
    <row r="102" spans="1:15" ht="12.75">
      <c r="A102" s="15" t="s">
        <v>25</v>
      </c>
      <c r="B102" s="20" t="s">
        <v>58</v>
      </c>
      <c r="C102" s="19">
        <v>30</v>
      </c>
      <c r="D102" s="17">
        <v>1.68</v>
      </c>
      <c r="E102" s="17">
        <v>0.33</v>
      </c>
      <c r="F102" s="17">
        <v>4.82</v>
      </c>
      <c r="G102" s="17">
        <v>68.97</v>
      </c>
      <c r="H102" s="17">
        <v>0.04</v>
      </c>
      <c r="I102" s="17">
        <v>0</v>
      </c>
      <c r="J102" s="17">
        <v>0</v>
      </c>
      <c r="K102" s="17">
        <v>0.27</v>
      </c>
      <c r="L102" s="17">
        <v>6.9</v>
      </c>
      <c r="M102" s="17">
        <v>31.8</v>
      </c>
      <c r="N102" s="17">
        <v>7.5</v>
      </c>
      <c r="O102" s="17">
        <v>0.93</v>
      </c>
    </row>
    <row r="103" spans="1:15" ht="12.75">
      <c r="A103" s="55"/>
      <c r="B103" s="56" t="s">
        <v>134</v>
      </c>
      <c r="C103" s="43">
        <f>SUM(C96:C102)</f>
        <v>885</v>
      </c>
      <c r="D103" s="43">
        <f aca="true" t="shared" si="10" ref="D103:O103">SUM(D96:D102)</f>
        <v>28.94</v>
      </c>
      <c r="E103" s="43">
        <f t="shared" si="10"/>
        <v>31.72</v>
      </c>
      <c r="F103" s="43">
        <f t="shared" si="10"/>
        <v>117.50999999999999</v>
      </c>
      <c r="G103" s="43">
        <f t="shared" si="10"/>
        <v>950.12</v>
      </c>
      <c r="H103" s="43">
        <f t="shared" si="10"/>
        <v>0.303</v>
      </c>
      <c r="I103" s="43">
        <f t="shared" si="10"/>
        <v>21.43</v>
      </c>
      <c r="J103" s="43">
        <f t="shared" si="10"/>
        <v>303.19</v>
      </c>
      <c r="K103" s="43">
        <f t="shared" si="10"/>
        <v>8</v>
      </c>
      <c r="L103" s="43">
        <f t="shared" si="10"/>
        <v>332.93</v>
      </c>
      <c r="M103" s="43">
        <f t="shared" si="10"/>
        <v>415.23</v>
      </c>
      <c r="N103" s="43">
        <f t="shared" si="10"/>
        <v>114.21000000000001</v>
      </c>
      <c r="O103" s="43">
        <f t="shared" si="10"/>
        <v>7.6</v>
      </c>
    </row>
    <row r="104" spans="1:15" ht="12.75">
      <c r="A104" s="52"/>
      <c r="B104" s="35" t="s">
        <v>146</v>
      </c>
      <c r="C104" s="53">
        <f>SUM(C103,C94)</f>
        <v>1555</v>
      </c>
      <c r="D104" s="53">
        <f aca="true" t="shared" si="11" ref="D104:O104">SUM(D103,D94)</f>
        <v>50.41</v>
      </c>
      <c r="E104" s="53">
        <f t="shared" si="11"/>
        <v>50.92999999999999</v>
      </c>
      <c r="F104" s="53">
        <f t="shared" si="11"/>
        <v>209.56</v>
      </c>
      <c r="G104" s="53">
        <f t="shared" si="11"/>
        <v>1583.64</v>
      </c>
      <c r="H104" s="53">
        <f t="shared" si="11"/>
        <v>1.903</v>
      </c>
      <c r="I104" s="53">
        <f t="shared" si="11"/>
        <v>47.66</v>
      </c>
      <c r="J104" s="53">
        <f t="shared" si="11"/>
        <v>501.78999999999996</v>
      </c>
      <c r="K104" s="53">
        <f t="shared" si="11"/>
        <v>14.21</v>
      </c>
      <c r="L104" s="53">
        <f>SUM(L103,L94)</f>
        <v>717.04</v>
      </c>
      <c r="M104" s="53">
        <f t="shared" si="11"/>
        <v>722.21</v>
      </c>
      <c r="N104" s="53">
        <f t="shared" si="11"/>
        <v>180.14000000000001</v>
      </c>
      <c r="O104" s="53">
        <f t="shared" si="11"/>
        <v>12.62</v>
      </c>
    </row>
    <row r="106" ht="12.75">
      <c r="A106" s="7" t="s">
        <v>124</v>
      </c>
    </row>
    <row r="107" ht="12.75">
      <c r="A107" s="10" t="s">
        <v>120</v>
      </c>
    </row>
    <row r="109" spans="1:15" ht="25.5">
      <c r="A109" s="173" t="s">
        <v>0</v>
      </c>
      <c r="B109" s="173" t="s">
        <v>1</v>
      </c>
      <c r="C109" s="68" t="s">
        <v>2</v>
      </c>
      <c r="D109" s="176" t="s">
        <v>3</v>
      </c>
      <c r="E109" s="176"/>
      <c r="F109" s="176"/>
      <c r="G109" s="81" t="s">
        <v>4</v>
      </c>
      <c r="H109" s="177" t="s">
        <v>5</v>
      </c>
      <c r="I109" s="177"/>
      <c r="J109" s="177"/>
      <c r="K109" s="177"/>
      <c r="L109" s="177" t="s">
        <v>6</v>
      </c>
      <c r="M109" s="177"/>
      <c r="N109" s="177"/>
      <c r="O109" s="177"/>
    </row>
    <row r="110" spans="1:15" ht="25.5">
      <c r="A110" s="173"/>
      <c r="B110" s="173"/>
      <c r="C110" s="80" t="s">
        <v>7</v>
      </c>
      <c r="D110" s="13" t="s">
        <v>8</v>
      </c>
      <c r="E110" s="13" t="s">
        <v>9</v>
      </c>
      <c r="F110" s="12" t="s">
        <v>10</v>
      </c>
      <c r="G110" s="82" t="s">
        <v>11</v>
      </c>
      <c r="H110" s="14" t="s">
        <v>12</v>
      </c>
      <c r="I110" s="14" t="s">
        <v>13</v>
      </c>
      <c r="J110" s="14" t="s">
        <v>14</v>
      </c>
      <c r="K110" s="14" t="s">
        <v>15</v>
      </c>
      <c r="L110" s="14" t="s">
        <v>16</v>
      </c>
      <c r="M110" s="14" t="s">
        <v>17</v>
      </c>
      <c r="N110" s="14" t="s">
        <v>18</v>
      </c>
      <c r="O110" s="14" t="s">
        <v>19</v>
      </c>
    </row>
    <row r="111" spans="1:15" ht="12.75">
      <c r="A111" s="38">
        <v>1</v>
      </c>
      <c r="B111" s="38">
        <v>2</v>
      </c>
      <c r="C111" s="38">
        <v>3</v>
      </c>
      <c r="D111" s="39">
        <v>4</v>
      </c>
      <c r="E111" s="39">
        <v>5</v>
      </c>
      <c r="F111" s="39">
        <v>6</v>
      </c>
      <c r="G111" s="40">
        <v>7</v>
      </c>
      <c r="H111" s="40">
        <v>8</v>
      </c>
      <c r="I111" s="40">
        <v>9</v>
      </c>
      <c r="J111" s="40">
        <v>10</v>
      </c>
      <c r="K111" s="40">
        <v>11</v>
      </c>
      <c r="L111" s="40">
        <v>12</v>
      </c>
      <c r="M111" s="40">
        <v>13</v>
      </c>
      <c r="N111" s="40">
        <v>14</v>
      </c>
      <c r="O111" s="40">
        <v>15</v>
      </c>
    </row>
    <row r="112" spans="1:15" ht="12.75">
      <c r="A112" s="65"/>
      <c r="B112" s="62" t="s">
        <v>20</v>
      </c>
      <c r="C112" s="65"/>
      <c r="D112" s="60"/>
      <c r="E112" s="60"/>
      <c r="F112" s="60"/>
      <c r="G112" s="61"/>
      <c r="H112" s="61"/>
      <c r="I112" s="61"/>
      <c r="J112" s="61"/>
      <c r="K112" s="61"/>
      <c r="L112" s="61"/>
      <c r="M112" s="61"/>
      <c r="N112" s="61"/>
      <c r="O112" s="61"/>
    </row>
    <row r="113" spans="1:15" ht="25.5">
      <c r="A113" s="120" t="s">
        <v>101</v>
      </c>
      <c r="B113" s="84" t="s">
        <v>147</v>
      </c>
      <c r="C113" s="85">
        <v>200</v>
      </c>
      <c r="D113" s="84">
        <v>9.2</v>
      </c>
      <c r="E113" s="84">
        <v>12.6</v>
      </c>
      <c r="F113" s="84">
        <v>3.52</v>
      </c>
      <c r="G113" s="84">
        <v>288.64</v>
      </c>
      <c r="H113" s="84">
        <v>0.14</v>
      </c>
      <c r="I113" s="84">
        <v>4.32</v>
      </c>
      <c r="J113" s="84">
        <v>432.76</v>
      </c>
      <c r="K113" s="84">
        <v>1</v>
      </c>
      <c r="L113" s="84">
        <v>212.6</v>
      </c>
      <c r="M113" s="84">
        <v>198.6</v>
      </c>
      <c r="N113" s="84">
        <v>21.52</v>
      </c>
      <c r="O113" s="84">
        <v>2.01</v>
      </c>
    </row>
    <row r="114" spans="1:15" ht="12.75">
      <c r="A114" s="34" t="s">
        <v>25</v>
      </c>
      <c r="B114" s="45" t="s">
        <v>38</v>
      </c>
      <c r="C114" s="19">
        <v>100</v>
      </c>
      <c r="D114" s="17">
        <v>1.68</v>
      </c>
      <c r="E114" s="17">
        <v>0.08</v>
      </c>
      <c r="F114" s="17">
        <v>20.95</v>
      </c>
      <c r="G114" s="17">
        <v>56.2</v>
      </c>
      <c r="H114" s="17">
        <v>0.03</v>
      </c>
      <c r="I114" s="17">
        <v>3.5</v>
      </c>
      <c r="J114" s="17">
        <v>1.32</v>
      </c>
      <c r="K114" s="17">
        <v>0.7</v>
      </c>
      <c r="L114" s="17">
        <v>38.7</v>
      </c>
      <c r="M114" s="17">
        <v>5.7</v>
      </c>
      <c r="N114" s="17">
        <v>16.83</v>
      </c>
      <c r="O114" s="17">
        <v>0.83</v>
      </c>
    </row>
    <row r="115" spans="1:15" ht="25.5">
      <c r="A115" s="121" t="s">
        <v>114</v>
      </c>
      <c r="B115" s="86" t="s">
        <v>39</v>
      </c>
      <c r="C115" s="87">
        <v>200</v>
      </c>
      <c r="D115" s="18">
        <v>4.08</v>
      </c>
      <c r="E115" s="18">
        <v>3.54</v>
      </c>
      <c r="F115" s="18">
        <v>17.58</v>
      </c>
      <c r="G115" s="18">
        <v>118.52</v>
      </c>
      <c r="H115" s="18">
        <v>0.06</v>
      </c>
      <c r="I115" s="18">
        <v>1.59</v>
      </c>
      <c r="J115" s="18">
        <v>24.4</v>
      </c>
      <c r="K115" s="18">
        <v>0.4</v>
      </c>
      <c r="L115" s="18">
        <v>164.5</v>
      </c>
      <c r="M115" s="18">
        <v>54.1</v>
      </c>
      <c r="N115" s="18">
        <v>21.31</v>
      </c>
      <c r="O115" s="18">
        <v>0.48</v>
      </c>
    </row>
    <row r="116" spans="1:15" ht="12.75">
      <c r="A116" s="46" t="s">
        <v>25</v>
      </c>
      <c r="B116" s="46" t="s">
        <v>148</v>
      </c>
      <c r="C116" s="47">
        <v>80</v>
      </c>
      <c r="D116" s="47">
        <v>1.9</v>
      </c>
      <c r="E116" s="47">
        <v>2.57</v>
      </c>
      <c r="F116" s="47">
        <v>34.25</v>
      </c>
      <c r="G116" s="47">
        <v>121.3</v>
      </c>
      <c r="H116" s="47">
        <v>0.08</v>
      </c>
      <c r="I116" s="47">
        <v>0.06</v>
      </c>
      <c r="J116" s="47">
        <v>0.13</v>
      </c>
      <c r="K116" s="47">
        <v>0</v>
      </c>
      <c r="L116" s="47">
        <v>15.6</v>
      </c>
      <c r="M116" s="47">
        <v>49.12</v>
      </c>
      <c r="N116" s="47">
        <v>19.28</v>
      </c>
      <c r="O116" s="47">
        <v>1.01</v>
      </c>
    </row>
    <row r="117" spans="1:15" ht="25.5">
      <c r="A117" s="122" t="s">
        <v>25</v>
      </c>
      <c r="B117" s="86" t="s">
        <v>26</v>
      </c>
      <c r="C117" s="87">
        <v>50</v>
      </c>
      <c r="D117" s="86">
        <v>2.38</v>
      </c>
      <c r="E117" s="86">
        <v>0.38</v>
      </c>
      <c r="F117" s="86">
        <v>12.25</v>
      </c>
      <c r="G117" s="86">
        <v>63.75</v>
      </c>
      <c r="H117" s="86">
        <v>0.04</v>
      </c>
      <c r="I117" s="86">
        <v>0</v>
      </c>
      <c r="J117" s="86">
        <v>0</v>
      </c>
      <c r="K117" s="86">
        <v>0.36</v>
      </c>
      <c r="L117" s="86">
        <v>8.63</v>
      </c>
      <c r="M117" s="86">
        <v>20.75</v>
      </c>
      <c r="N117" s="86">
        <v>7.38</v>
      </c>
      <c r="O117" s="86">
        <v>0.25</v>
      </c>
    </row>
    <row r="118" spans="1:15" ht="12.75">
      <c r="A118" s="123"/>
      <c r="B118" s="124" t="s">
        <v>151</v>
      </c>
      <c r="C118" s="125">
        <f>SUM(C113:C117)</f>
        <v>630</v>
      </c>
      <c r="D118" s="125">
        <f aca="true" t="shared" si="12" ref="D118:O118">SUM(D113:D117)</f>
        <v>19.24</v>
      </c>
      <c r="E118" s="125">
        <f t="shared" si="12"/>
        <v>19.169999999999998</v>
      </c>
      <c r="F118" s="125">
        <f t="shared" si="12"/>
        <v>88.55</v>
      </c>
      <c r="G118" s="125">
        <f>SUM(G113:G117)</f>
        <v>648.41</v>
      </c>
      <c r="H118" s="125">
        <f t="shared" si="12"/>
        <v>0.35</v>
      </c>
      <c r="I118" s="125">
        <f t="shared" si="12"/>
        <v>9.47</v>
      </c>
      <c r="J118" s="125">
        <f t="shared" si="12"/>
        <v>458.60999999999996</v>
      </c>
      <c r="K118" s="125">
        <f t="shared" si="12"/>
        <v>2.46</v>
      </c>
      <c r="L118" s="125">
        <f t="shared" si="12"/>
        <v>440.03000000000003</v>
      </c>
      <c r="M118" s="125">
        <f t="shared" si="12"/>
        <v>328.27</v>
      </c>
      <c r="N118" s="125">
        <f t="shared" si="12"/>
        <v>86.32</v>
      </c>
      <c r="O118" s="125">
        <f t="shared" si="12"/>
        <v>4.58</v>
      </c>
    </row>
    <row r="119" spans="1:15" ht="12.75">
      <c r="A119" s="126"/>
      <c r="B119" s="127" t="s">
        <v>131</v>
      </c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</row>
    <row r="120" spans="1:15" ht="12.75">
      <c r="A120" s="28" t="s">
        <v>31</v>
      </c>
      <c r="B120" s="31" t="s">
        <v>140</v>
      </c>
      <c r="C120" s="19">
        <v>100</v>
      </c>
      <c r="D120" s="17">
        <v>1</v>
      </c>
      <c r="E120" s="17">
        <v>0.2</v>
      </c>
      <c r="F120" s="17">
        <v>3.5</v>
      </c>
      <c r="G120" s="17">
        <v>19.6</v>
      </c>
      <c r="H120" s="17">
        <v>0.043</v>
      </c>
      <c r="I120" s="17">
        <v>10</v>
      </c>
      <c r="J120" s="17">
        <v>79.8</v>
      </c>
      <c r="K120" s="17">
        <v>0.83</v>
      </c>
      <c r="L120" s="17">
        <v>12.32</v>
      </c>
      <c r="M120" s="17">
        <v>22.62</v>
      </c>
      <c r="N120" s="17">
        <v>17.4</v>
      </c>
      <c r="O120" s="17">
        <v>0.78</v>
      </c>
    </row>
    <row r="121" spans="1:15" ht="25.5">
      <c r="A121" s="28" t="s">
        <v>94</v>
      </c>
      <c r="B121" s="20" t="s">
        <v>149</v>
      </c>
      <c r="C121" s="50">
        <v>250</v>
      </c>
      <c r="D121" s="50">
        <v>2.15</v>
      </c>
      <c r="E121" s="50">
        <v>4.52</v>
      </c>
      <c r="F121" s="50">
        <v>14.97</v>
      </c>
      <c r="G121" s="50">
        <v>172.82</v>
      </c>
      <c r="H121" s="50">
        <v>0.56</v>
      </c>
      <c r="I121" s="50">
        <v>10.47</v>
      </c>
      <c r="J121" s="50">
        <v>0</v>
      </c>
      <c r="K121" s="50">
        <v>0.14</v>
      </c>
      <c r="L121" s="50">
        <v>75.6</v>
      </c>
      <c r="M121" s="50">
        <v>90.1</v>
      </c>
      <c r="N121" s="50">
        <v>18.1</v>
      </c>
      <c r="O121" s="50">
        <v>0.89</v>
      </c>
    </row>
    <row r="122" spans="1:15" ht="12.75">
      <c r="A122" s="28" t="s">
        <v>61</v>
      </c>
      <c r="B122" s="27" t="s">
        <v>62</v>
      </c>
      <c r="C122" s="19" t="s">
        <v>150</v>
      </c>
      <c r="D122" s="66">
        <v>22.6</v>
      </c>
      <c r="E122" s="66">
        <v>22.9</v>
      </c>
      <c r="F122" s="66">
        <v>79.2</v>
      </c>
      <c r="G122" s="66">
        <v>487.2</v>
      </c>
      <c r="H122" s="66">
        <v>0.19</v>
      </c>
      <c r="I122" s="66">
        <v>9.12</v>
      </c>
      <c r="J122" s="66">
        <v>39.11</v>
      </c>
      <c r="K122" s="66">
        <v>0.76</v>
      </c>
      <c r="L122" s="66">
        <v>171.3</v>
      </c>
      <c r="M122" s="66">
        <v>240</v>
      </c>
      <c r="N122" s="66">
        <v>45.3</v>
      </c>
      <c r="O122" s="66">
        <v>1.6</v>
      </c>
    </row>
    <row r="123" spans="1:15" ht="26.25" customHeight="1">
      <c r="A123" s="28" t="s">
        <v>89</v>
      </c>
      <c r="B123" s="20" t="s">
        <v>90</v>
      </c>
      <c r="C123" s="29">
        <v>200</v>
      </c>
      <c r="D123" s="30">
        <v>1</v>
      </c>
      <c r="E123" s="30">
        <v>0.2</v>
      </c>
      <c r="F123" s="30">
        <v>20.2</v>
      </c>
      <c r="G123" s="30">
        <v>84.8</v>
      </c>
      <c r="H123" s="30">
        <v>0.02</v>
      </c>
      <c r="I123" s="30">
        <v>4</v>
      </c>
      <c r="J123" s="30">
        <v>0</v>
      </c>
      <c r="K123" s="30">
        <v>0.2</v>
      </c>
      <c r="L123" s="30">
        <v>14</v>
      </c>
      <c r="M123" s="30">
        <v>14</v>
      </c>
      <c r="N123" s="30">
        <v>8</v>
      </c>
      <c r="O123" s="30">
        <v>2.8</v>
      </c>
    </row>
    <row r="124" spans="1:15" ht="25.5">
      <c r="A124" s="15" t="s">
        <v>25</v>
      </c>
      <c r="B124" s="20" t="s">
        <v>26</v>
      </c>
      <c r="C124" s="19">
        <v>25</v>
      </c>
      <c r="D124" s="17">
        <v>1.18</v>
      </c>
      <c r="E124" s="17">
        <v>0.18</v>
      </c>
      <c r="F124" s="17">
        <v>6.12</v>
      </c>
      <c r="G124" s="17">
        <v>31.86</v>
      </c>
      <c r="H124" s="17">
        <v>0.01</v>
      </c>
      <c r="I124" s="17">
        <v>0</v>
      </c>
      <c r="J124" s="17">
        <v>0</v>
      </c>
      <c r="K124" s="17">
        <v>0.19</v>
      </c>
      <c r="L124" s="17">
        <v>4.31</v>
      </c>
      <c r="M124" s="17">
        <v>10.37</v>
      </c>
      <c r="N124" s="17">
        <v>3.69</v>
      </c>
      <c r="O124" s="17">
        <v>0.1</v>
      </c>
    </row>
    <row r="125" spans="1:15" ht="12.75">
      <c r="A125" s="15" t="s">
        <v>25</v>
      </c>
      <c r="B125" s="15" t="s">
        <v>58</v>
      </c>
      <c r="C125" s="29">
        <v>15</v>
      </c>
      <c r="D125" s="17">
        <v>0.84</v>
      </c>
      <c r="E125" s="17">
        <v>0.16</v>
      </c>
      <c r="F125" s="17">
        <v>7.41</v>
      </c>
      <c r="G125" s="17">
        <v>34.48</v>
      </c>
      <c r="H125" s="17">
        <v>0.015</v>
      </c>
      <c r="I125" s="17">
        <v>0</v>
      </c>
      <c r="J125" s="17">
        <v>0</v>
      </c>
      <c r="K125" s="17">
        <v>0.13</v>
      </c>
      <c r="L125" s="17">
        <v>3.45</v>
      </c>
      <c r="M125" s="17">
        <v>15.9</v>
      </c>
      <c r="N125" s="17">
        <v>3.75</v>
      </c>
      <c r="O125" s="17">
        <v>0.46</v>
      </c>
    </row>
    <row r="126" spans="1:15" ht="12.75">
      <c r="A126" s="129"/>
      <c r="B126" s="129" t="s">
        <v>152</v>
      </c>
      <c r="C126" s="130">
        <v>870</v>
      </c>
      <c r="D126" s="130">
        <f aca="true" t="shared" si="13" ref="D126:O126">SUM(D120:D125)</f>
        <v>28.77</v>
      </c>
      <c r="E126" s="130">
        <f t="shared" si="13"/>
        <v>28.159999999999997</v>
      </c>
      <c r="F126" s="130">
        <f t="shared" si="13"/>
        <v>131.4</v>
      </c>
      <c r="G126" s="130">
        <f t="shared" si="13"/>
        <v>830.76</v>
      </c>
      <c r="H126" s="130">
        <f t="shared" si="13"/>
        <v>0.8380000000000002</v>
      </c>
      <c r="I126" s="130">
        <f t="shared" si="13"/>
        <v>33.589999999999996</v>
      </c>
      <c r="J126" s="130">
        <f t="shared" si="13"/>
        <v>118.91</v>
      </c>
      <c r="K126" s="130">
        <f t="shared" si="13"/>
        <v>2.25</v>
      </c>
      <c r="L126" s="130">
        <f t="shared" si="13"/>
        <v>280.98</v>
      </c>
      <c r="M126" s="130">
        <f t="shared" si="13"/>
        <v>392.99</v>
      </c>
      <c r="N126" s="130">
        <f t="shared" si="13"/>
        <v>96.24</v>
      </c>
      <c r="O126" s="130">
        <f t="shared" si="13"/>
        <v>6.63</v>
      </c>
    </row>
    <row r="127" spans="1:15" ht="12.75">
      <c r="A127" s="109"/>
      <c r="B127" s="109" t="s">
        <v>139</v>
      </c>
      <c r="C127" s="109">
        <f>SUM(C123:C126)</f>
        <v>1110</v>
      </c>
      <c r="D127" s="145">
        <f>SUM(D126,D118)</f>
        <v>48.01</v>
      </c>
      <c r="E127" s="145">
        <f>SUM(E126,E118)</f>
        <v>47.33</v>
      </c>
      <c r="F127" s="145">
        <f>SUM(F126,F118)</f>
        <v>219.95</v>
      </c>
      <c r="G127" s="145">
        <f>SUM(G126,G118)</f>
        <v>1479.17</v>
      </c>
      <c r="H127" s="109">
        <f>SUM(H123:H126)</f>
        <v>0.8830000000000002</v>
      </c>
      <c r="I127" s="145">
        <f>SUM(I126,I118)</f>
        <v>43.059999999999995</v>
      </c>
      <c r="J127" s="145">
        <f>SUM(J126,J118)</f>
        <v>577.52</v>
      </c>
      <c r="K127" s="109">
        <f>SUM(K123:K126)</f>
        <v>2.77</v>
      </c>
      <c r="L127" s="145">
        <f>SUM(L126,L118)</f>
        <v>721.01</v>
      </c>
      <c r="M127" s="145">
        <f>SUM(M126,M118)</f>
        <v>721.26</v>
      </c>
      <c r="N127" s="145">
        <f>SUM(N126,N118)</f>
        <v>182.56</v>
      </c>
      <c r="O127" s="145">
        <f>SUM(O126,O118)</f>
        <v>11.21</v>
      </c>
    </row>
    <row r="128" ht="12.75">
      <c r="A128" s="7" t="s">
        <v>116</v>
      </c>
    </row>
    <row r="129" ht="12.75">
      <c r="A129" s="10" t="s">
        <v>120</v>
      </c>
    </row>
    <row r="131" spans="1:15" ht="25.5">
      <c r="A131" s="46" t="s">
        <v>0</v>
      </c>
      <c r="B131" s="46" t="s">
        <v>1</v>
      </c>
      <c r="C131" s="46" t="s">
        <v>2</v>
      </c>
      <c r="D131" s="46" t="s">
        <v>3</v>
      </c>
      <c r="E131" s="46"/>
      <c r="F131" s="46"/>
      <c r="G131" s="81" t="s">
        <v>4</v>
      </c>
      <c r="H131" s="46" t="s">
        <v>5</v>
      </c>
      <c r="I131" s="46"/>
      <c r="J131" s="46"/>
      <c r="K131" s="46"/>
      <c r="L131" s="46" t="s">
        <v>6</v>
      </c>
      <c r="M131" s="46"/>
      <c r="N131" s="46"/>
      <c r="O131" s="46"/>
    </row>
    <row r="132" spans="1:15" ht="25.5">
      <c r="A132" s="46"/>
      <c r="B132" s="46"/>
      <c r="C132" s="46" t="s">
        <v>7</v>
      </c>
      <c r="D132" s="46" t="s">
        <v>8</v>
      </c>
      <c r="E132" s="46" t="s">
        <v>9</v>
      </c>
      <c r="F132" s="46" t="s">
        <v>10</v>
      </c>
      <c r="G132" s="82" t="s">
        <v>11</v>
      </c>
      <c r="H132" s="46" t="s">
        <v>12</v>
      </c>
      <c r="I132" s="46" t="s">
        <v>13</v>
      </c>
      <c r="J132" s="46" t="s">
        <v>14</v>
      </c>
      <c r="K132" s="46" t="s">
        <v>15</v>
      </c>
      <c r="L132" s="46" t="s">
        <v>16</v>
      </c>
      <c r="M132" s="46" t="s">
        <v>17</v>
      </c>
      <c r="N132" s="46" t="s">
        <v>18</v>
      </c>
      <c r="O132" s="46" t="s">
        <v>19</v>
      </c>
    </row>
    <row r="133" spans="1:15" ht="12.75">
      <c r="A133" s="46">
        <v>1</v>
      </c>
      <c r="B133" s="46">
        <v>2</v>
      </c>
      <c r="C133" s="46">
        <v>3</v>
      </c>
      <c r="D133" s="46">
        <v>4</v>
      </c>
      <c r="E133" s="46">
        <v>5</v>
      </c>
      <c r="F133" s="46">
        <v>6</v>
      </c>
      <c r="G133" s="46">
        <v>7</v>
      </c>
      <c r="H133" s="46">
        <v>8</v>
      </c>
      <c r="I133" s="46">
        <v>9</v>
      </c>
      <c r="J133" s="46">
        <v>10</v>
      </c>
      <c r="K133" s="46">
        <v>11</v>
      </c>
      <c r="L133" s="46">
        <v>12</v>
      </c>
      <c r="M133" s="46">
        <v>13</v>
      </c>
      <c r="N133" s="46">
        <v>14</v>
      </c>
      <c r="O133" s="46">
        <v>15</v>
      </c>
    </row>
    <row r="134" spans="1:15" ht="12.75">
      <c r="A134" s="46"/>
      <c r="B134" s="67" t="s">
        <v>20</v>
      </c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</row>
    <row r="135" spans="1:15" ht="25.5">
      <c r="A135" s="46" t="s">
        <v>21</v>
      </c>
      <c r="B135" s="147" t="s">
        <v>117</v>
      </c>
      <c r="C135" s="47" t="s">
        <v>189</v>
      </c>
      <c r="D135" s="47">
        <v>11.2</v>
      </c>
      <c r="E135" s="47">
        <v>8.15</v>
      </c>
      <c r="F135" s="47">
        <v>50.6</v>
      </c>
      <c r="G135" s="47">
        <v>302</v>
      </c>
      <c r="H135" s="47">
        <v>0.168</v>
      </c>
      <c r="I135" s="47">
        <v>6.8</v>
      </c>
      <c r="J135" s="47">
        <v>231.6</v>
      </c>
      <c r="K135" s="47">
        <v>1.16</v>
      </c>
      <c r="L135" s="47">
        <v>447.6</v>
      </c>
      <c r="M135" s="47">
        <v>386.7</v>
      </c>
      <c r="N135" s="47">
        <v>53.6</v>
      </c>
      <c r="O135" s="47">
        <v>1.8</v>
      </c>
    </row>
    <row r="136" spans="1:15" ht="12.75">
      <c r="A136" s="15" t="s">
        <v>23</v>
      </c>
      <c r="B136" s="15" t="s">
        <v>24</v>
      </c>
      <c r="C136" s="19">
        <v>200</v>
      </c>
      <c r="D136" s="17">
        <v>0.07</v>
      </c>
      <c r="E136" s="17">
        <v>0.02</v>
      </c>
      <c r="F136" s="17">
        <v>15</v>
      </c>
      <c r="G136" s="17">
        <v>60.46</v>
      </c>
      <c r="H136" s="17">
        <v>0</v>
      </c>
      <c r="I136" s="17">
        <v>0.03</v>
      </c>
      <c r="J136" s="17">
        <v>0</v>
      </c>
      <c r="K136" s="17">
        <v>0</v>
      </c>
      <c r="L136" s="17">
        <v>11.1</v>
      </c>
      <c r="M136" s="17">
        <v>2.8</v>
      </c>
      <c r="N136" s="17">
        <v>1.4</v>
      </c>
      <c r="O136" s="17">
        <v>0.28</v>
      </c>
    </row>
    <row r="137" spans="1:15" ht="25.5">
      <c r="A137" s="46" t="s">
        <v>25</v>
      </c>
      <c r="B137" s="147" t="s">
        <v>26</v>
      </c>
      <c r="C137" s="19">
        <v>30</v>
      </c>
      <c r="D137" s="17">
        <v>1.18</v>
      </c>
      <c r="E137" s="17">
        <v>0.18</v>
      </c>
      <c r="F137" s="17">
        <v>6.12</v>
      </c>
      <c r="G137" s="17">
        <v>70.14</v>
      </c>
      <c r="H137" s="17">
        <v>0.01</v>
      </c>
      <c r="I137" s="17">
        <v>0</v>
      </c>
      <c r="J137" s="17">
        <v>0</v>
      </c>
      <c r="K137" s="17">
        <v>0.19</v>
      </c>
      <c r="L137" s="17">
        <v>4.31</v>
      </c>
      <c r="M137" s="17">
        <v>10.37</v>
      </c>
      <c r="N137" s="17">
        <v>3.69</v>
      </c>
      <c r="O137" s="17">
        <v>0.1</v>
      </c>
    </row>
    <row r="138" spans="1:15" ht="12.75">
      <c r="A138" s="46" t="s">
        <v>25</v>
      </c>
      <c r="B138" s="147" t="s">
        <v>58</v>
      </c>
      <c r="C138" s="19">
        <v>30</v>
      </c>
      <c r="D138" s="17">
        <v>1.68</v>
      </c>
      <c r="E138" s="17">
        <v>0.33</v>
      </c>
      <c r="F138" s="17">
        <v>4.82</v>
      </c>
      <c r="G138" s="17">
        <v>68.97</v>
      </c>
      <c r="H138" s="17">
        <v>0.04</v>
      </c>
      <c r="I138" s="17">
        <v>0</v>
      </c>
      <c r="J138" s="17">
        <v>0</v>
      </c>
      <c r="K138" s="17">
        <v>0.27</v>
      </c>
      <c r="L138" s="17">
        <v>6.9</v>
      </c>
      <c r="M138" s="17">
        <v>31.8</v>
      </c>
      <c r="N138" s="17">
        <v>7.5</v>
      </c>
      <c r="O138" s="17">
        <v>0.93</v>
      </c>
    </row>
    <row r="139" spans="1:15" ht="17.25" customHeight="1">
      <c r="A139" s="15" t="s">
        <v>40</v>
      </c>
      <c r="B139" s="20" t="s">
        <v>57</v>
      </c>
      <c r="C139" s="19">
        <v>10</v>
      </c>
      <c r="D139" s="17">
        <v>0.08</v>
      </c>
      <c r="E139" s="17">
        <v>7.26</v>
      </c>
      <c r="F139" s="17">
        <v>0.14</v>
      </c>
      <c r="G139" s="17">
        <v>66</v>
      </c>
      <c r="H139" s="17">
        <v>0</v>
      </c>
      <c r="I139" s="17">
        <v>0</v>
      </c>
      <c r="J139" s="17">
        <v>30</v>
      </c>
      <c r="K139" s="17">
        <v>0.06</v>
      </c>
      <c r="L139" s="17">
        <v>10.3</v>
      </c>
      <c r="M139" s="17">
        <v>1.5</v>
      </c>
      <c r="N139" s="17">
        <v>0</v>
      </c>
      <c r="O139" s="17">
        <v>0.01</v>
      </c>
    </row>
    <row r="140" spans="1:15" ht="18.75" customHeight="1">
      <c r="A140" s="15" t="s">
        <v>27</v>
      </c>
      <c r="B140" s="15" t="s">
        <v>128</v>
      </c>
      <c r="C140" s="19">
        <v>20</v>
      </c>
      <c r="D140" s="17">
        <v>4.64</v>
      </c>
      <c r="E140" s="17">
        <v>5.9</v>
      </c>
      <c r="F140" s="17">
        <v>0</v>
      </c>
      <c r="G140" s="17">
        <v>71.66</v>
      </c>
      <c r="H140" s="21">
        <v>0.01</v>
      </c>
      <c r="I140" s="21">
        <v>0.14</v>
      </c>
      <c r="J140" s="17">
        <v>62</v>
      </c>
      <c r="K140" s="21">
        <v>0.1</v>
      </c>
      <c r="L140" s="22">
        <v>194.6</v>
      </c>
      <c r="M140" s="22">
        <v>100</v>
      </c>
      <c r="N140" s="17">
        <v>7</v>
      </c>
      <c r="O140" s="17">
        <v>0.2</v>
      </c>
    </row>
    <row r="141" spans="1:15" s="10" customFormat="1" ht="12.75">
      <c r="A141" s="67"/>
      <c r="B141" s="148" t="s">
        <v>155</v>
      </c>
      <c r="C141" s="151">
        <v>550</v>
      </c>
      <c r="D141" s="151">
        <f aca="true" t="shared" si="14" ref="D141:O141">SUM(D135:D140)</f>
        <v>18.849999999999998</v>
      </c>
      <c r="E141" s="151">
        <f t="shared" si="14"/>
        <v>21.84</v>
      </c>
      <c r="F141" s="151">
        <f t="shared" si="14"/>
        <v>76.67999999999999</v>
      </c>
      <c r="G141" s="151">
        <f>SUM(G135:G140)</f>
        <v>639.2299999999999</v>
      </c>
      <c r="H141" s="151">
        <f t="shared" si="14"/>
        <v>0.22800000000000004</v>
      </c>
      <c r="I141" s="151">
        <f t="shared" si="14"/>
        <v>6.97</v>
      </c>
      <c r="J141" s="151">
        <f t="shared" si="14"/>
        <v>323.6</v>
      </c>
      <c r="K141" s="151">
        <f t="shared" si="14"/>
        <v>1.78</v>
      </c>
      <c r="L141" s="151">
        <f t="shared" si="14"/>
        <v>674.8100000000001</v>
      </c>
      <c r="M141" s="151">
        <f t="shared" si="14"/>
        <v>533.1700000000001</v>
      </c>
      <c r="N141" s="151">
        <f t="shared" si="14"/>
        <v>73.19</v>
      </c>
      <c r="O141" s="151">
        <f t="shared" si="14"/>
        <v>3.3200000000000003</v>
      </c>
    </row>
    <row r="142" spans="1:15" ht="12.75">
      <c r="A142" s="30"/>
      <c r="B142" s="54" t="s">
        <v>75</v>
      </c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</row>
    <row r="143" spans="1:15" ht="12.75">
      <c r="A143" s="97" t="s">
        <v>31</v>
      </c>
      <c r="B143" s="46" t="s">
        <v>130</v>
      </c>
      <c r="C143" s="98">
        <v>100</v>
      </c>
      <c r="D143" s="99">
        <v>1.32</v>
      </c>
      <c r="E143" s="99">
        <v>0.18</v>
      </c>
      <c r="F143" s="99">
        <v>3.68</v>
      </c>
      <c r="G143" s="99">
        <v>18.98</v>
      </c>
      <c r="H143" s="99">
        <v>0.08</v>
      </c>
      <c r="I143" s="99">
        <v>21</v>
      </c>
      <c r="J143" s="99">
        <v>0</v>
      </c>
      <c r="K143" s="99">
        <v>0.83</v>
      </c>
      <c r="L143" s="99">
        <v>16.8</v>
      </c>
      <c r="M143" s="99">
        <v>31.2</v>
      </c>
      <c r="N143" s="99">
        <v>21</v>
      </c>
      <c r="O143" s="99">
        <v>1.08</v>
      </c>
    </row>
    <row r="144" spans="1:15" ht="36" customHeight="1">
      <c r="A144" s="28" t="s">
        <v>95</v>
      </c>
      <c r="B144" s="20" t="s">
        <v>153</v>
      </c>
      <c r="C144" s="29">
        <v>250</v>
      </c>
      <c r="D144" s="29">
        <v>4.65</v>
      </c>
      <c r="E144" s="29">
        <v>6.17</v>
      </c>
      <c r="F144" s="29">
        <v>20</v>
      </c>
      <c r="G144" s="29">
        <v>174.2</v>
      </c>
      <c r="H144" s="29">
        <v>0.23</v>
      </c>
      <c r="I144" s="29">
        <v>9.85</v>
      </c>
      <c r="J144" s="29">
        <v>34.1</v>
      </c>
      <c r="K144" s="29">
        <v>2.43</v>
      </c>
      <c r="L144" s="29">
        <v>8.6</v>
      </c>
      <c r="M144" s="29">
        <v>35.6</v>
      </c>
      <c r="N144" s="29">
        <v>15.4</v>
      </c>
      <c r="O144" s="29">
        <v>1.05</v>
      </c>
    </row>
    <row r="145" spans="1:15" ht="25.5">
      <c r="A145" s="28" t="s">
        <v>32</v>
      </c>
      <c r="B145" s="31" t="s">
        <v>154</v>
      </c>
      <c r="C145" s="29">
        <v>180</v>
      </c>
      <c r="D145" s="32">
        <v>9.16</v>
      </c>
      <c r="E145" s="32">
        <v>9.18</v>
      </c>
      <c r="F145" s="32">
        <v>45.27</v>
      </c>
      <c r="G145" s="32">
        <v>238</v>
      </c>
      <c r="H145" s="32">
        <v>0.15</v>
      </c>
      <c r="I145" s="32">
        <v>3.18</v>
      </c>
      <c r="J145" s="32">
        <v>98.4</v>
      </c>
      <c r="K145" s="32">
        <v>0.97</v>
      </c>
      <c r="L145" s="32">
        <v>20.1</v>
      </c>
      <c r="M145" s="32">
        <v>34.1</v>
      </c>
      <c r="N145" s="32">
        <v>32.1</v>
      </c>
      <c r="O145" s="32">
        <v>1.9</v>
      </c>
    </row>
    <row r="146" spans="1:15" s="131" customFormat="1" ht="12.75">
      <c r="A146" s="45" t="s">
        <v>157</v>
      </c>
      <c r="B146" s="135" t="s">
        <v>156</v>
      </c>
      <c r="C146" s="133">
        <v>100</v>
      </c>
      <c r="D146" s="134">
        <v>10.3</v>
      </c>
      <c r="E146" s="134">
        <v>12.8</v>
      </c>
      <c r="F146" s="134">
        <v>3.3</v>
      </c>
      <c r="G146" s="134">
        <v>162.7</v>
      </c>
      <c r="H146" s="134">
        <v>0.06</v>
      </c>
      <c r="I146" s="134">
        <v>0.43</v>
      </c>
      <c r="J146" s="134">
        <v>84.5</v>
      </c>
      <c r="K146" s="134">
        <v>4.38</v>
      </c>
      <c r="L146" s="134">
        <v>18.4</v>
      </c>
      <c r="M146" s="134">
        <v>59.6</v>
      </c>
      <c r="N146" s="134">
        <v>20.08</v>
      </c>
      <c r="O146" s="134">
        <v>4.02</v>
      </c>
    </row>
    <row r="147" spans="1:15" ht="25.5">
      <c r="A147" s="34" t="s">
        <v>25</v>
      </c>
      <c r="B147" s="20" t="s">
        <v>26</v>
      </c>
      <c r="C147" s="19">
        <v>25</v>
      </c>
      <c r="D147" s="17">
        <v>1.18</v>
      </c>
      <c r="E147" s="17">
        <v>0.18</v>
      </c>
      <c r="F147" s="17">
        <v>6.12</v>
      </c>
      <c r="G147" s="17">
        <v>58.45</v>
      </c>
      <c r="H147" s="17">
        <v>0.01</v>
      </c>
      <c r="I147" s="17">
        <v>0</v>
      </c>
      <c r="J147" s="17">
        <v>0</v>
      </c>
      <c r="K147" s="17">
        <v>0.19</v>
      </c>
      <c r="L147" s="17">
        <v>4.31</v>
      </c>
      <c r="M147" s="17">
        <v>10.37</v>
      </c>
      <c r="N147" s="17">
        <v>3.69</v>
      </c>
      <c r="O147" s="17">
        <v>0.1</v>
      </c>
    </row>
    <row r="148" spans="1:15" ht="12.75">
      <c r="A148" s="15" t="s">
        <v>25</v>
      </c>
      <c r="B148" s="20" t="s">
        <v>58</v>
      </c>
      <c r="C148" s="19">
        <v>30</v>
      </c>
      <c r="D148" s="17">
        <v>1.68</v>
      </c>
      <c r="E148" s="17">
        <v>0.33</v>
      </c>
      <c r="F148" s="17">
        <v>4.82</v>
      </c>
      <c r="G148" s="17">
        <v>68.97</v>
      </c>
      <c r="H148" s="17">
        <v>0.04</v>
      </c>
      <c r="I148" s="17">
        <v>0</v>
      </c>
      <c r="J148" s="17">
        <v>0</v>
      </c>
      <c r="K148" s="17">
        <v>0.27</v>
      </c>
      <c r="L148" s="17">
        <v>6.9</v>
      </c>
      <c r="M148" s="17">
        <v>31.8</v>
      </c>
      <c r="N148" s="17">
        <v>7.5</v>
      </c>
      <c r="O148" s="17">
        <v>0.93</v>
      </c>
    </row>
    <row r="149" spans="1:15" ht="12.75">
      <c r="A149" s="102" t="s">
        <v>79</v>
      </c>
      <c r="B149" s="97" t="s">
        <v>188</v>
      </c>
      <c r="C149" s="98">
        <v>200</v>
      </c>
      <c r="D149" s="99">
        <v>0.31</v>
      </c>
      <c r="E149" s="99">
        <v>0</v>
      </c>
      <c r="F149" s="99">
        <v>39.4</v>
      </c>
      <c r="G149" s="99">
        <v>158.84</v>
      </c>
      <c r="H149" s="99">
        <v>0.01</v>
      </c>
      <c r="I149" s="99">
        <v>2.4</v>
      </c>
      <c r="J149" s="99">
        <v>0</v>
      </c>
      <c r="K149" s="99">
        <v>0</v>
      </c>
      <c r="L149" s="99">
        <v>22.46</v>
      </c>
      <c r="M149" s="99">
        <v>18.5</v>
      </c>
      <c r="N149" s="99">
        <v>7.26</v>
      </c>
      <c r="O149" s="99">
        <v>0.19</v>
      </c>
    </row>
    <row r="150" spans="1:15" ht="12.75">
      <c r="A150" s="146"/>
      <c r="B150" s="114" t="s">
        <v>152</v>
      </c>
      <c r="C150" s="115">
        <f>SUM(C143:C149)</f>
        <v>885</v>
      </c>
      <c r="D150" s="149">
        <f>SUM(D143:D149)</f>
        <v>28.599999999999998</v>
      </c>
      <c r="E150" s="115">
        <f aca="true" t="shared" si="15" ref="E150:O150">SUM(E143:E149)</f>
        <v>28.839999999999996</v>
      </c>
      <c r="F150" s="115">
        <f t="shared" si="15"/>
        <v>122.59</v>
      </c>
      <c r="G150" s="115">
        <f t="shared" si="15"/>
        <v>880.14</v>
      </c>
      <c r="H150" s="115">
        <f t="shared" si="15"/>
        <v>0.5800000000000001</v>
      </c>
      <c r="I150" s="115">
        <f t="shared" si="15"/>
        <v>36.86</v>
      </c>
      <c r="J150" s="115">
        <f t="shared" si="15"/>
        <v>217</v>
      </c>
      <c r="K150" s="115">
        <f t="shared" si="15"/>
        <v>9.069999999999999</v>
      </c>
      <c r="L150" s="115">
        <f t="shared" si="15"/>
        <v>97.57</v>
      </c>
      <c r="M150" s="115">
        <f t="shared" si="15"/>
        <v>221.17000000000002</v>
      </c>
      <c r="N150" s="115">
        <f t="shared" si="15"/>
        <v>107.03</v>
      </c>
      <c r="O150" s="115">
        <f t="shared" si="15"/>
        <v>9.269999999999998</v>
      </c>
    </row>
    <row r="151" spans="1:15" ht="12.75">
      <c r="A151" s="107"/>
      <c r="B151" s="150" t="s">
        <v>139</v>
      </c>
      <c r="C151" s="119">
        <f>SUM(C143:C150)</f>
        <v>1770</v>
      </c>
      <c r="D151" s="152">
        <f aca="true" t="shared" si="16" ref="D151:O151">SUM(D150,D141)</f>
        <v>47.449999999999996</v>
      </c>
      <c r="E151" s="152">
        <f t="shared" si="16"/>
        <v>50.67999999999999</v>
      </c>
      <c r="F151" s="152">
        <f t="shared" si="16"/>
        <v>199.26999999999998</v>
      </c>
      <c r="G151" s="152">
        <f t="shared" si="16"/>
        <v>1519.37</v>
      </c>
      <c r="H151" s="152">
        <f t="shared" si="16"/>
        <v>0.808</v>
      </c>
      <c r="I151" s="152">
        <f t="shared" si="16"/>
        <v>43.83</v>
      </c>
      <c r="J151" s="152">
        <f t="shared" si="16"/>
        <v>540.6</v>
      </c>
      <c r="K151" s="152">
        <f t="shared" si="16"/>
        <v>10.849999999999998</v>
      </c>
      <c r="L151" s="152">
        <f t="shared" si="16"/>
        <v>772.3800000000001</v>
      </c>
      <c r="M151" s="152">
        <f t="shared" si="16"/>
        <v>754.3400000000001</v>
      </c>
      <c r="N151" s="152">
        <f t="shared" si="16"/>
        <v>180.22</v>
      </c>
      <c r="O151" s="152">
        <f t="shared" si="16"/>
        <v>12.589999999999998</v>
      </c>
    </row>
    <row r="152" ht="12.75">
      <c r="A152" s="36"/>
    </row>
    <row r="153" ht="12.75">
      <c r="A153" s="7" t="s">
        <v>119</v>
      </c>
    </row>
    <row r="154" ht="12.75">
      <c r="A154" s="10" t="s">
        <v>125</v>
      </c>
    </row>
    <row r="156" spans="1:15" ht="25.5">
      <c r="A156" s="173" t="s">
        <v>0</v>
      </c>
      <c r="B156" s="173" t="s">
        <v>1</v>
      </c>
      <c r="C156" s="68" t="s">
        <v>2</v>
      </c>
      <c r="D156" s="176" t="s">
        <v>3</v>
      </c>
      <c r="E156" s="176"/>
      <c r="F156" s="176"/>
      <c r="G156" s="81" t="s">
        <v>4</v>
      </c>
      <c r="H156" s="177" t="s">
        <v>5</v>
      </c>
      <c r="I156" s="177"/>
      <c r="J156" s="177"/>
      <c r="K156" s="177"/>
      <c r="L156" s="177" t="s">
        <v>6</v>
      </c>
      <c r="M156" s="177"/>
      <c r="N156" s="177"/>
      <c r="O156" s="177"/>
    </row>
    <row r="157" spans="1:15" ht="25.5">
      <c r="A157" s="173"/>
      <c r="B157" s="173"/>
      <c r="C157" s="80" t="s">
        <v>7</v>
      </c>
      <c r="D157" s="13" t="s">
        <v>8</v>
      </c>
      <c r="E157" s="13" t="s">
        <v>9</v>
      </c>
      <c r="F157" s="12" t="s">
        <v>10</v>
      </c>
      <c r="G157" s="82" t="s">
        <v>11</v>
      </c>
      <c r="H157" s="14" t="s">
        <v>12</v>
      </c>
      <c r="I157" s="14" t="s">
        <v>13</v>
      </c>
      <c r="J157" s="14" t="s">
        <v>14</v>
      </c>
      <c r="K157" s="14" t="s">
        <v>15</v>
      </c>
      <c r="L157" s="14" t="s">
        <v>16</v>
      </c>
      <c r="M157" s="14" t="s">
        <v>17</v>
      </c>
      <c r="N157" s="14" t="s">
        <v>18</v>
      </c>
      <c r="O157" s="14" t="s">
        <v>19</v>
      </c>
    </row>
    <row r="158" spans="1:15" ht="12.75">
      <c r="A158" s="38">
        <v>1</v>
      </c>
      <c r="B158" s="38">
        <v>2</v>
      </c>
      <c r="C158" s="38">
        <v>3</v>
      </c>
      <c r="D158" s="39">
        <v>4</v>
      </c>
      <c r="E158" s="39">
        <v>5</v>
      </c>
      <c r="F158" s="39">
        <v>6</v>
      </c>
      <c r="G158" s="40">
        <v>7</v>
      </c>
      <c r="H158" s="40">
        <v>8</v>
      </c>
      <c r="I158" s="40">
        <v>9</v>
      </c>
      <c r="J158" s="40">
        <v>10</v>
      </c>
      <c r="K158" s="40">
        <v>11</v>
      </c>
      <c r="L158" s="40">
        <v>12</v>
      </c>
      <c r="M158" s="40">
        <v>13</v>
      </c>
      <c r="N158" s="40">
        <v>14</v>
      </c>
      <c r="O158" s="40">
        <v>15</v>
      </c>
    </row>
    <row r="159" spans="1:15" ht="12.75">
      <c r="A159" s="11"/>
      <c r="B159" s="11" t="s">
        <v>20</v>
      </c>
      <c r="C159" s="11"/>
      <c r="D159" s="13"/>
      <c r="E159" s="13"/>
      <c r="F159" s="13"/>
      <c r="G159" s="14"/>
      <c r="H159" s="14"/>
      <c r="I159" s="14"/>
      <c r="J159" s="14"/>
      <c r="K159" s="14"/>
      <c r="L159" s="14"/>
      <c r="M159" s="14"/>
      <c r="N159" s="14"/>
      <c r="O159" s="14"/>
    </row>
    <row r="160" spans="1:15" ht="38.25">
      <c r="A160" s="45" t="s">
        <v>158</v>
      </c>
      <c r="B160" s="132" t="s">
        <v>159</v>
      </c>
      <c r="C160" s="133">
        <v>200</v>
      </c>
      <c r="D160" s="134">
        <v>9.2</v>
      </c>
      <c r="E160" s="134">
        <v>5.4</v>
      </c>
      <c r="F160" s="134">
        <v>42.1</v>
      </c>
      <c r="G160" s="134">
        <v>250.6</v>
      </c>
      <c r="H160" s="17">
        <v>0.26</v>
      </c>
      <c r="I160" s="17">
        <v>1.2</v>
      </c>
      <c r="J160" s="17">
        <v>276</v>
      </c>
      <c r="K160" s="17">
        <v>0</v>
      </c>
      <c r="L160" s="17">
        <v>198.4</v>
      </c>
      <c r="M160" s="17">
        <v>139.4</v>
      </c>
      <c r="N160" s="17">
        <v>36.2</v>
      </c>
      <c r="O160" s="17">
        <v>0.05</v>
      </c>
    </row>
    <row r="161" spans="1:15" ht="27" customHeight="1">
      <c r="A161" s="15" t="s">
        <v>23</v>
      </c>
      <c r="B161" s="15" t="s">
        <v>24</v>
      </c>
      <c r="C161" s="19">
        <v>200</v>
      </c>
      <c r="D161" s="17">
        <v>0.07</v>
      </c>
      <c r="E161" s="17">
        <v>0.02</v>
      </c>
      <c r="F161" s="17">
        <v>15</v>
      </c>
      <c r="G161" s="17">
        <v>60.46</v>
      </c>
      <c r="H161" s="17">
        <v>0</v>
      </c>
      <c r="I161" s="17">
        <v>0.03</v>
      </c>
      <c r="J161" s="17">
        <v>0</v>
      </c>
      <c r="K161" s="17">
        <v>0</v>
      </c>
      <c r="L161" s="17">
        <v>11.1</v>
      </c>
      <c r="M161" s="17">
        <v>2.8</v>
      </c>
      <c r="N161" s="17">
        <v>1.4</v>
      </c>
      <c r="O161" s="17">
        <v>0.28</v>
      </c>
    </row>
    <row r="162" spans="1:15" ht="25.5">
      <c r="A162" s="15" t="s">
        <v>25</v>
      </c>
      <c r="B162" s="20" t="s">
        <v>26</v>
      </c>
      <c r="C162" s="19">
        <v>30</v>
      </c>
      <c r="D162" s="17">
        <v>1.18</v>
      </c>
      <c r="E162" s="17">
        <v>0.18</v>
      </c>
      <c r="F162" s="17">
        <v>6.12</v>
      </c>
      <c r="G162" s="17">
        <v>70.14</v>
      </c>
      <c r="H162" s="17">
        <v>0.01</v>
      </c>
      <c r="I162" s="17">
        <v>0</v>
      </c>
      <c r="J162" s="17">
        <v>0</v>
      </c>
      <c r="K162" s="17">
        <v>0.19</v>
      </c>
      <c r="L162" s="17">
        <v>4.31</v>
      </c>
      <c r="M162" s="17">
        <v>10.37</v>
      </c>
      <c r="N162" s="17">
        <v>3.69</v>
      </c>
      <c r="O162" s="17">
        <v>0.1</v>
      </c>
    </row>
    <row r="163" spans="1:15" ht="12.75">
      <c r="A163" s="15" t="s">
        <v>25</v>
      </c>
      <c r="B163" s="20" t="s">
        <v>58</v>
      </c>
      <c r="C163" s="19">
        <v>30</v>
      </c>
      <c r="D163" s="17">
        <v>1.68</v>
      </c>
      <c r="E163" s="17">
        <v>0.33</v>
      </c>
      <c r="F163" s="17">
        <v>4.82</v>
      </c>
      <c r="G163" s="17">
        <v>68.97</v>
      </c>
      <c r="H163" s="17">
        <v>0.04</v>
      </c>
      <c r="I163" s="17">
        <v>0</v>
      </c>
      <c r="J163" s="17">
        <v>0</v>
      </c>
      <c r="K163" s="17">
        <v>0.27</v>
      </c>
      <c r="L163" s="17">
        <v>6.9</v>
      </c>
      <c r="M163" s="17">
        <v>31.8</v>
      </c>
      <c r="N163" s="17">
        <v>7.5</v>
      </c>
      <c r="O163" s="17">
        <v>0.93</v>
      </c>
    </row>
    <row r="164" spans="1:15" ht="12.75">
      <c r="A164" s="15" t="s">
        <v>40</v>
      </c>
      <c r="B164" s="20" t="s">
        <v>57</v>
      </c>
      <c r="C164" s="19">
        <v>10</v>
      </c>
      <c r="D164" s="17">
        <v>0.08</v>
      </c>
      <c r="E164" s="17">
        <v>6.12</v>
      </c>
      <c r="F164" s="17">
        <v>0.14</v>
      </c>
      <c r="G164" s="17">
        <v>54.18</v>
      </c>
      <c r="H164" s="17">
        <v>0</v>
      </c>
      <c r="I164" s="17">
        <v>0</v>
      </c>
      <c r="J164" s="17">
        <v>30</v>
      </c>
      <c r="K164" s="17">
        <v>0.06</v>
      </c>
      <c r="L164" s="17">
        <v>10.3</v>
      </c>
      <c r="M164" s="17">
        <v>1.5</v>
      </c>
      <c r="N164" s="17">
        <v>0</v>
      </c>
      <c r="O164" s="17">
        <v>0.01</v>
      </c>
    </row>
    <row r="165" spans="1:15" ht="12.75">
      <c r="A165" s="15" t="s">
        <v>27</v>
      </c>
      <c r="B165" s="15" t="s">
        <v>128</v>
      </c>
      <c r="C165" s="19">
        <v>20</v>
      </c>
      <c r="D165" s="17">
        <v>4.64</v>
      </c>
      <c r="E165" s="17">
        <v>5.9</v>
      </c>
      <c r="F165" s="17">
        <v>0</v>
      </c>
      <c r="G165" s="17">
        <v>71.66</v>
      </c>
      <c r="H165" s="21">
        <v>0.01</v>
      </c>
      <c r="I165" s="21">
        <v>0.14</v>
      </c>
      <c r="J165" s="17">
        <v>62</v>
      </c>
      <c r="K165" s="21">
        <v>0.1</v>
      </c>
      <c r="L165" s="22">
        <v>194.6</v>
      </c>
      <c r="M165" s="22">
        <v>100</v>
      </c>
      <c r="N165" s="17">
        <v>7</v>
      </c>
      <c r="O165" s="17">
        <v>0.2</v>
      </c>
    </row>
    <row r="166" spans="1:15" ht="12.75">
      <c r="A166" s="15" t="s">
        <v>28</v>
      </c>
      <c r="B166" s="15" t="s">
        <v>29</v>
      </c>
      <c r="C166" s="23">
        <v>40</v>
      </c>
      <c r="D166" s="17">
        <v>5.08</v>
      </c>
      <c r="E166" s="17">
        <v>4.6</v>
      </c>
      <c r="F166" s="17">
        <v>0.28</v>
      </c>
      <c r="G166" s="17">
        <v>63</v>
      </c>
      <c r="H166" s="17">
        <v>0.03</v>
      </c>
      <c r="I166" s="17">
        <v>0</v>
      </c>
      <c r="J166" s="17">
        <v>0.02</v>
      </c>
      <c r="K166" s="17">
        <v>0.24</v>
      </c>
      <c r="L166" s="17">
        <v>22</v>
      </c>
      <c r="M166" s="17">
        <v>76.8</v>
      </c>
      <c r="N166" s="17">
        <v>4.8</v>
      </c>
      <c r="O166" s="17">
        <v>1</v>
      </c>
    </row>
    <row r="167" spans="1:15" ht="12.75">
      <c r="A167" s="15" t="s">
        <v>25</v>
      </c>
      <c r="B167" s="15" t="s">
        <v>129</v>
      </c>
      <c r="C167" s="19">
        <v>100</v>
      </c>
      <c r="D167" s="17">
        <v>0.44</v>
      </c>
      <c r="E167" s="17">
        <v>0.4</v>
      </c>
      <c r="F167" s="17">
        <v>8.9</v>
      </c>
      <c r="G167" s="17">
        <v>40.3</v>
      </c>
      <c r="H167" s="21">
        <v>0.033</v>
      </c>
      <c r="I167" s="17">
        <v>11</v>
      </c>
      <c r="J167" s="17">
        <v>0</v>
      </c>
      <c r="K167" s="21">
        <v>0.22</v>
      </c>
      <c r="L167" s="17">
        <v>19.23</v>
      </c>
      <c r="M167" s="17">
        <v>12</v>
      </c>
      <c r="N167" s="17">
        <v>9.9</v>
      </c>
      <c r="O167" s="17">
        <v>2.42</v>
      </c>
    </row>
    <row r="168" spans="1:15" ht="12.75">
      <c r="A168" s="45"/>
      <c r="B168" s="136" t="s">
        <v>133</v>
      </c>
      <c r="C168" s="137">
        <f>SUM(C160:C167)</f>
        <v>630</v>
      </c>
      <c r="D168" s="137">
        <f aca="true" t="shared" si="17" ref="D168:O168">SUM(D160:D167)</f>
        <v>22.37</v>
      </c>
      <c r="E168" s="137">
        <f t="shared" si="17"/>
        <v>22.950000000000003</v>
      </c>
      <c r="F168" s="137">
        <f t="shared" si="17"/>
        <v>77.36</v>
      </c>
      <c r="G168" s="137">
        <f t="shared" si="17"/>
        <v>679.31</v>
      </c>
      <c r="H168" s="137">
        <f t="shared" si="17"/>
        <v>0.383</v>
      </c>
      <c r="I168" s="137">
        <f t="shared" si="17"/>
        <v>12.370000000000001</v>
      </c>
      <c r="J168" s="137">
        <f t="shared" si="17"/>
        <v>368.02</v>
      </c>
      <c r="K168" s="137">
        <f t="shared" si="17"/>
        <v>1.08</v>
      </c>
      <c r="L168" s="137">
        <f t="shared" si="17"/>
        <v>466.84000000000003</v>
      </c>
      <c r="M168" s="137">
        <f t="shared" si="17"/>
        <v>374.67</v>
      </c>
      <c r="N168" s="137">
        <f t="shared" si="17"/>
        <v>70.49</v>
      </c>
      <c r="O168" s="137">
        <f t="shared" si="17"/>
        <v>4.99</v>
      </c>
    </row>
    <row r="169" spans="1:15" ht="12.75">
      <c r="A169" s="29"/>
      <c r="B169" s="54" t="s">
        <v>91</v>
      </c>
      <c r="C169" s="29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</row>
    <row r="170" spans="1:15" ht="12.75">
      <c r="A170" s="97" t="s">
        <v>31</v>
      </c>
      <c r="B170" s="46" t="s">
        <v>130</v>
      </c>
      <c r="C170" s="98">
        <v>100</v>
      </c>
      <c r="D170" s="99">
        <v>1.32</v>
      </c>
      <c r="E170" s="99">
        <v>0.18</v>
      </c>
      <c r="F170" s="99">
        <v>3.68</v>
      </c>
      <c r="G170" s="99">
        <v>18.98</v>
      </c>
      <c r="H170" s="99">
        <v>0.08</v>
      </c>
      <c r="I170" s="99">
        <v>21</v>
      </c>
      <c r="J170" s="99">
        <v>0</v>
      </c>
      <c r="K170" s="99">
        <v>0.83</v>
      </c>
      <c r="L170" s="99">
        <v>16.8</v>
      </c>
      <c r="M170" s="99">
        <v>31.2</v>
      </c>
      <c r="N170" s="99">
        <v>21</v>
      </c>
      <c r="O170" s="99">
        <v>1.08</v>
      </c>
    </row>
    <row r="171" spans="1:15" ht="25.5">
      <c r="A171" s="28" t="s">
        <v>92</v>
      </c>
      <c r="B171" s="20" t="s">
        <v>93</v>
      </c>
      <c r="C171" s="29">
        <v>250</v>
      </c>
      <c r="D171" s="30">
        <v>1.76</v>
      </c>
      <c r="E171" s="30">
        <v>2.1</v>
      </c>
      <c r="F171" s="30">
        <v>8.2</v>
      </c>
      <c r="G171" s="30">
        <v>168.2</v>
      </c>
      <c r="H171" s="30">
        <v>0.063</v>
      </c>
      <c r="I171" s="30">
        <v>8.7</v>
      </c>
      <c r="J171" s="30">
        <v>0</v>
      </c>
      <c r="K171" s="30">
        <v>2.35</v>
      </c>
      <c r="L171" s="30">
        <v>71.5</v>
      </c>
      <c r="M171" s="30">
        <v>49</v>
      </c>
      <c r="N171" s="30">
        <v>12.1</v>
      </c>
      <c r="O171" s="30">
        <v>0.03</v>
      </c>
    </row>
    <row r="172" spans="1:15" ht="25.5">
      <c r="A172" s="28" t="s">
        <v>32</v>
      </c>
      <c r="B172" s="31" t="s">
        <v>112</v>
      </c>
      <c r="C172" s="29">
        <v>180</v>
      </c>
      <c r="D172" s="32">
        <v>8.95</v>
      </c>
      <c r="E172" s="32">
        <v>13.7</v>
      </c>
      <c r="F172" s="32">
        <v>60.24</v>
      </c>
      <c r="G172" s="32">
        <v>235.56</v>
      </c>
      <c r="H172" s="32">
        <v>0.22</v>
      </c>
      <c r="I172" s="32">
        <v>0</v>
      </c>
      <c r="J172" s="32">
        <v>37.25</v>
      </c>
      <c r="K172" s="32">
        <v>0</v>
      </c>
      <c r="L172" s="32">
        <v>32.4</v>
      </c>
      <c r="M172" s="32">
        <v>120.3</v>
      </c>
      <c r="N172" s="32">
        <v>45</v>
      </c>
      <c r="O172" s="32">
        <v>4.73</v>
      </c>
    </row>
    <row r="173" spans="1:15" ht="25.5">
      <c r="A173" s="138" t="s">
        <v>33</v>
      </c>
      <c r="B173" s="138" t="s">
        <v>70</v>
      </c>
      <c r="C173" s="139">
        <v>100</v>
      </c>
      <c r="D173" s="18">
        <v>15.1</v>
      </c>
      <c r="E173" s="18">
        <v>9.8</v>
      </c>
      <c r="F173" s="18">
        <v>15.1</v>
      </c>
      <c r="G173" s="18">
        <v>227.2</v>
      </c>
      <c r="H173" s="18">
        <v>0.04</v>
      </c>
      <c r="I173" s="18">
        <v>0.51</v>
      </c>
      <c r="J173" s="18">
        <v>121.25</v>
      </c>
      <c r="K173" s="18">
        <v>0</v>
      </c>
      <c r="L173" s="18">
        <v>74.5</v>
      </c>
      <c r="M173" s="18">
        <v>74.45</v>
      </c>
      <c r="N173" s="18">
        <v>5.2</v>
      </c>
      <c r="O173" s="18">
        <v>0.02</v>
      </c>
    </row>
    <row r="174" spans="1:15" ht="12.75">
      <c r="A174" s="28" t="s">
        <v>68</v>
      </c>
      <c r="B174" s="20" t="s">
        <v>69</v>
      </c>
      <c r="C174" s="29">
        <v>30</v>
      </c>
      <c r="D174" s="30">
        <v>0.53</v>
      </c>
      <c r="E174" s="30">
        <v>1.5</v>
      </c>
      <c r="F174" s="30">
        <v>2.11</v>
      </c>
      <c r="G174" s="30">
        <v>24.03</v>
      </c>
      <c r="H174" s="30">
        <v>0.01</v>
      </c>
      <c r="I174" s="30">
        <v>0.4</v>
      </c>
      <c r="J174" s="30">
        <v>13.6</v>
      </c>
      <c r="K174" s="30">
        <v>0.09</v>
      </c>
      <c r="L174" s="30">
        <v>18.7</v>
      </c>
      <c r="M174" s="30">
        <v>8.81</v>
      </c>
      <c r="N174" s="30">
        <v>2.94</v>
      </c>
      <c r="O174" s="30">
        <v>0.12</v>
      </c>
    </row>
    <row r="175" spans="1:15" ht="12.75">
      <c r="A175" s="15" t="s">
        <v>25</v>
      </c>
      <c r="B175" s="20" t="s">
        <v>58</v>
      </c>
      <c r="C175" s="19">
        <v>30</v>
      </c>
      <c r="D175" s="17">
        <v>1.68</v>
      </c>
      <c r="E175" s="17">
        <v>0.33</v>
      </c>
      <c r="F175" s="17">
        <v>4.82</v>
      </c>
      <c r="G175" s="17">
        <v>68.97</v>
      </c>
      <c r="H175" s="17">
        <v>0.04</v>
      </c>
      <c r="I175" s="17">
        <v>0</v>
      </c>
      <c r="J175" s="17">
        <v>0</v>
      </c>
      <c r="K175" s="17">
        <v>0.27</v>
      </c>
      <c r="L175" s="17">
        <v>6.9</v>
      </c>
      <c r="M175" s="17">
        <v>31.8</v>
      </c>
      <c r="N175" s="17">
        <v>7.5</v>
      </c>
      <c r="O175" s="17">
        <v>0.93</v>
      </c>
    </row>
    <row r="176" spans="1:15" ht="25.5">
      <c r="A176" s="15" t="s">
        <v>25</v>
      </c>
      <c r="B176" s="20" t="s">
        <v>26</v>
      </c>
      <c r="C176" s="19">
        <v>30</v>
      </c>
      <c r="D176" s="17">
        <v>1.43</v>
      </c>
      <c r="E176" s="17">
        <v>0.23</v>
      </c>
      <c r="F176" s="17">
        <v>7.35</v>
      </c>
      <c r="G176" s="17">
        <v>70.14</v>
      </c>
      <c r="H176" s="17">
        <v>0.02</v>
      </c>
      <c r="I176" s="17">
        <v>0</v>
      </c>
      <c r="J176" s="17">
        <v>0</v>
      </c>
      <c r="K176" s="17">
        <v>0.22</v>
      </c>
      <c r="L176" s="17">
        <v>5.18</v>
      </c>
      <c r="M176" s="17">
        <v>12.45</v>
      </c>
      <c r="N176" s="17">
        <v>4.43</v>
      </c>
      <c r="O176" s="17">
        <v>0.15</v>
      </c>
    </row>
    <row r="177" spans="1:15" ht="12.75">
      <c r="A177" s="50" t="s">
        <v>83</v>
      </c>
      <c r="B177" s="20" t="s">
        <v>145</v>
      </c>
      <c r="C177" s="29">
        <v>200</v>
      </c>
      <c r="D177" s="32">
        <v>0.66</v>
      </c>
      <c r="E177" s="32">
        <v>0.09</v>
      </c>
      <c r="F177" s="32">
        <v>32.01</v>
      </c>
      <c r="G177" s="32">
        <v>131.49</v>
      </c>
      <c r="H177" s="32">
        <v>0.02</v>
      </c>
      <c r="I177" s="32">
        <v>0.73</v>
      </c>
      <c r="J177" s="32">
        <v>0</v>
      </c>
      <c r="K177" s="32">
        <v>0</v>
      </c>
      <c r="L177" s="32">
        <v>32.48</v>
      </c>
      <c r="M177" s="32">
        <v>23.44</v>
      </c>
      <c r="N177" s="32">
        <v>17.46</v>
      </c>
      <c r="O177" s="17">
        <v>0.69</v>
      </c>
    </row>
    <row r="178" spans="1:15" ht="12.75">
      <c r="A178" s="56"/>
      <c r="B178" s="56" t="s">
        <v>134</v>
      </c>
      <c r="C178" s="43">
        <f>SUM(C170:C177)</f>
        <v>920</v>
      </c>
      <c r="D178" s="43">
        <f aca="true" t="shared" si="18" ref="D178:O178">SUM(D170:D177)</f>
        <v>31.43</v>
      </c>
      <c r="E178" s="43">
        <f t="shared" si="18"/>
        <v>27.93</v>
      </c>
      <c r="F178" s="43">
        <f t="shared" si="18"/>
        <v>133.51</v>
      </c>
      <c r="G178" s="43">
        <f t="shared" si="18"/>
        <v>944.57</v>
      </c>
      <c r="H178" s="43">
        <f t="shared" si="18"/>
        <v>0.493</v>
      </c>
      <c r="I178" s="43">
        <f t="shared" si="18"/>
        <v>31.34</v>
      </c>
      <c r="J178" s="43">
        <f t="shared" si="18"/>
        <v>172.1</v>
      </c>
      <c r="K178" s="43">
        <f t="shared" si="18"/>
        <v>3.7600000000000002</v>
      </c>
      <c r="L178" s="43">
        <f t="shared" si="18"/>
        <v>258.46</v>
      </c>
      <c r="M178" s="43">
        <f t="shared" si="18"/>
        <v>351.45</v>
      </c>
      <c r="N178" s="43">
        <f t="shared" si="18"/>
        <v>115.63</v>
      </c>
      <c r="O178" s="43">
        <f t="shared" si="18"/>
        <v>7.75</v>
      </c>
    </row>
    <row r="179" spans="1:15" ht="12.75">
      <c r="A179" s="24"/>
      <c r="B179" s="24" t="s">
        <v>139</v>
      </c>
      <c r="C179" s="25">
        <f>SUM(C178,C168)</f>
        <v>1550</v>
      </c>
      <c r="D179" s="25">
        <f>SUM(D178,D168)</f>
        <v>53.8</v>
      </c>
      <c r="E179" s="25">
        <f aca="true" t="shared" si="19" ref="E179:O179">SUM(E178,E168)</f>
        <v>50.88</v>
      </c>
      <c r="F179" s="25">
        <f t="shared" si="19"/>
        <v>210.87</v>
      </c>
      <c r="G179" s="25">
        <f t="shared" si="19"/>
        <v>1623.88</v>
      </c>
      <c r="H179" s="25">
        <f t="shared" si="19"/>
        <v>0.876</v>
      </c>
      <c r="I179" s="25">
        <f t="shared" si="19"/>
        <v>43.71</v>
      </c>
      <c r="J179" s="25">
        <f t="shared" si="19"/>
        <v>540.12</v>
      </c>
      <c r="K179" s="25">
        <f t="shared" si="19"/>
        <v>4.84</v>
      </c>
      <c r="L179" s="25">
        <f t="shared" si="19"/>
        <v>725.3</v>
      </c>
      <c r="M179" s="25">
        <f t="shared" si="19"/>
        <v>726.12</v>
      </c>
      <c r="N179" s="25">
        <f t="shared" si="19"/>
        <v>186.12</v>
      </c>
      <c r="O179" s="25">
        <f t="shared" si="19"/>
        <v>12.74</v>
      </c>
    </row>
    <row r="180" ht="12.75">
      <c r="A180" s="36"/>
    </row>
    <row r="181" ht="12.75">
      <c r="A181" s="7" t="s">
        <v>121</v>
      </c>
    </row>
    <row r="182" ht="12.75">
      <c r="A182" s="10" t="s">
        <v>125</v>
      </c>
    </row>
    <row r="184" spans="1:15" ht="25.5">
      <c r="A184" s="173" t="s">
        <v>0</v>
      </c>
      <c r="B184" s="173" t="s">
        <v>1</v>
      </c>
      <c r="C184" s="68" t="s">
        <v>2</v>
      </c>
      <c r="D184" s="176" t="s">
        <v>3</v>
      </c>
      <c r="E184" s="176"/>
      <c r="F184" s="176"/>
      <c r="G184" s="81" t="s">
        <v>4</v>
      </c>
      <c r="H184" s="177" t="s">
        <v>5</v>
      </c>
      <c r="I184" s="177"/>
      <c r="J184" s="177"/>
      <c r="K184" s="177"/>
      <c r="L184" s="177" t="s">
        <v>6</v>
      </c>
      <c r="M184" s="177"/>
      <c r="N184" s="177"/>
      <c r="O184" s="177"/>
    </row>
    <row r="185" spans="1:15" ht="25.5">
      <c r="A185" s="173"/>
      <c r="B185" s="173"/>
      <c r="C185" s="80" t="s">
        <v>7</v>
      </c>
      <c r="D185" s="13" t="s">
        <v>8</v>
      </c>
      <c r="E185" s="13" t="s">
        <v>9</v>
      </c>
      <c r="F185" s="12" t="s">
        <v>10</v>
      </c>
      <c r="G185" s="82" t="s">
        <v>11</v>
      </c>
      <c r="H185" s="14" t="s">
        <v>12</v>
      </c>
      <c r="I185" s="14" t="s">
        <v>13</v>
      </c>
      <c r="J185" s="14" t="s">
        <v>14</v>
      </c>
      <c r="K185" s="14" t="s">
        <v>15</v>
      </c>
      <c r="L185" s="14" t="s">
        <v>16</v>
      </c>
      <c r="M185" s="14" t="s">
        <v>17</v>
      </c>
      <c r="N185" s="14" t="s">
        <v>18</v>
      </c>
      <c r="O185" s="14" t="s">
        <v>19</v>
      </c>
    </row>
    <row r="186" spans="1:15" ht="12.75">
      <c r="A186" s="38">
        <v>1</v>
      </c>
      <c r="B186" s="38">
        <v>2</v>
      </c>
      <c r="C186" s="38">
        <v>3</v>
      </c>
      <c r="D186" s="39">
        <v>4</v>
      </c>
      <c r="E186" s="39">
        <v>5</v>
      </c>
      <c r="F186" s="39">
        <v>6</v>
      </c>
      <c r="G186" s="40">
        <v>7</v>
      </c>
      <c r="H186" s="40">
        <v>8</v>
      </c>
      <c r="I186" s="40">
        <v>9</v>
      </c>
      <c r="J186" s="40">
        <v>10</v>
      </c>
      <c r="K186" s="40">
        <v>11</v>
      </c>
      <c r="L186" s="40">
        <v>12</v>
      </c>
      <c r="M186" s="40">
        <v>13</v>
      </c>
      <c r="N186" s="40">
        <v>14</v>
      </c>
      <c r="O186" s="40">
        <v>15</v>
      </c>
    </row>
    <row r="187" spans="1:15" ht="12.75">
      <c r="A187" s="11"/>
      <c r="B187" s="38" t="s">
        <v>20</v>
      </c>
      <c r="C187" s="11"/>
      <c r="D187" s="13"/>
      <c r="E187" s="13"/>
      <c r="F187" s="13"/>
      <c r="G187" s="14"/>
      <c r="H187" s="14"/>
      <c r="I187" s="14"/>
      <c r="J187" s="14"/>
      <c r="K187" s="14"/>
      <c r="L187" s="14"/>
      <c r="M187" s="14"/>
      <c r="N187" s="14"/>
      <c r="O187" s="14"/>
    </row>
    <row r="188" spans="1:15" ht="25.5">
      <c r="A188" s="28" t="s">
        <v>60</v>
      </c>
      <c r="B188" s="31" t="s">
        <v>135</v>
      </c>
      <c r="C188" s="19">
        <v>100</v>
      </c>
      <c r="D188" s="17">
        <v>1.4</v>
      </c>
      <c r="E188" s="17">
        <v>5.1</v>
      </c>
      <c r="F188" s="17">
        <v>6.25</v>
      </c>
      <c r="G188" s="17">
        <v>58.1</v>
      </c>
      <c r="H188" s="17">
        <v>0.06</v>
      </c>
      <c r="I188" s="17">
        <v>21.65</v>
      </c>
      <c r="J188" s="17">
        <v>16.5</v>
      </c>
      <c r="K188" s="17">
        <v>0.67</v>
      </c>
      <c r="L188" s="17">
        <v>83.254</v>
      </c>
      <c r="M188" s="17">
        <v>24.9</v>
      </c>
      <c r="N188" s="17">
        <v>9.15</v>
      </c>
      <c r="O188" s="17">
        <v>0.86</v>
      </c>
    </row>
    <row r="189" spans="1:15" ht="12.75">
      <c r="A189" s="15" t="s">
        <v>180</v>
      </c>
      <c r="B189" s="15" t="s">
        <v>181</v>
      </c>
      <c r="C189" s="19">
        <v>180</v>
      </c>
      <c r="D189" s="17">
        <v>9.26</v>
      </c>
      <c r="E189" s="17">
        <v>10.18</v>
      </c>
      <c r="F189" s="17">
        <v>55.4</v>
      </c>
      <c r="G189" s="17">
        <v>214.2</v>
      </c>
      <c r="H189" s="17">
        <v>0.06</v>
      </c>
      <c r="I189" s="17">
        <v>4</v>
      </c>
      <c r="J189" s="17">
        <v>160.2</v>
      </c>
      <c r="K189" s="17">
        <v>0.67</v>
      </c>
      <c r="L189" s="17">
        <v>196.5</v>
      </c>
      <c r="M189" s="17">
        <v>65.4</v>
      </c>
      <c r="N189" s="17">
        <v>19.15</v>
      </c>
      <c r="O189" s="17">
        <v>0.3</v>
      </c>
    </row>
    <row r="190" spans="1:15" ht="12.75">
      <c r="A190" s="19" t="s">
        <v>103</v>
      </c>
      <c r="B190" s="15" t="s">
        <v>104</v>
      </c>
      <c r="C190" s="19">
        <v>100</v>
      </c>
      <c r="D190" s="19">
        <v>8.1</v>
      </c>
      <c r="E190" s="19">
        <v>7.1</v>
      </c>
      <c r="F190" s="19">
        <v>11.8</v>
      </c>
      <c r="G190" s="19">
        <v>207.9</v>
      </c>
      <c r="H190" s="19">
        <v>0.32</v>
      </c>
      <c r="I190" s="19">
        <v>0.03</v>
      </c>
      <c r="J190" s="19">
        <v>176.1</v>
      </c>
      <c r="K190" s="19">
        <v>0</v>
      </c>
      <c r="L190" s="19">
        <v>90.8</v>
      </c>
      <c r="M190" s="19">
        <v>74.1</v>
      </c>
      <c r="N190" s="19">
        <v>54.15</v>
      </c>
      <c r="O190" s="19">
        <v>2.06</v>
      </c>
    </row>
    <row r="191" spans="1:15" ht="12.75">
      <c r="A191" s="15" t="s">
        <v>23</v>
      </c>
      <c r="B191" s="15" t="s">
        <v>167</v>
      </c>
      <c r="C191" s="19">
        <v>200</v>
      </c>
      <c r="D191" s="17">
        <v>0.07</v>
      </c>
      <c r="E191" s="17">
        <v>0.02</v>
      </c>
      <c r="F191" s="17">
        <v>5</v>
      </c>
      <c r="G191" s="17">
        <v>60.46</v>
      </c>
      <c r="H191" s="17">
        <v>0</v>
      </c>
      <c r="I191" s="17">
        <v>0.03</v>
      </c>
      <c r="J191" s="17">
        <v>0</v>
      </c>
      <c r="K191" s="17">
        <v>0</v>
      </c>
      <c r="L191" s="17">
        <v>11.1</v>
      </c>
      <c r="M191" s="17">
        <v>2.8</v>
      </c>
      <c r="N191" s="17">
        <v>1.4</v>
      </c>
      <c r="O191" s="17">
        <v>0.28</v>
      </c>
    </row>
    <row r="192" spans="1:15" ht="12.75">
      <c r="A192" s="15" t="s">
        <v>25</v>
      </c>
      <c r="B192" s="20" t="s">
        <v>58</v>
      </c>
      <c r="C192" s="19">
        <v>30</v>
      </c>
      <c r="D192" s="17">
        <v>1.68</v>
      </c>
      <c r="E192" s="17">
        <v>0.33</v>
      </c>
      <c r="F192" s="17">
        <v>4.82</v>
      </c>
      <c r="G192" s="17">
        <v>68.97</v>
      </c>
      <c r="H192" s="17">
        <v>0.04</v>
      </c>
      <c r="I192" s="17">
        <v>0</v>
      </c>
      <c r="J192" s="17">
        <v>0</v>
      </c>
      <c r="K192" s="17">
        <v>0.27</v>
      </c>
      <c r="L192" s="17">
        <v>6.9</v>
      </c>
      <c r="M192" s="17">
        <v>31.8</v>
      </c>
      <c r="N192" s="17">
        <v>7.5</v>
      </c>
      <c r="O192" s="17">
        <v>0.93</v>
      </c>
    </row>
    <row r="193" spans="1:15" ht="25.5">
      <c r="A193" s="15" t="s">
        <v>25</v>
      </c>
      <c r="B193" s="20" t="s">
        <v>26</v>
      </c>
      <c r="C193" s="19">
        <v>30</v>
      </c>
      <c r="D193" s="17">
        <v>1.18</v>
      </c>
      <c r="E193" s="17">
        <v>0.18</v>
      </c>
      <c r="F193" s="17">
        <v>6.12</v>
      </c>
      <c r="G193" s="17">
        <v>70.14</v>
      </c>
      <c r="H193" s="17">
        <v>0.01</v>
      </c>
      <c r="I193" s="17">
        <v>0</v>
      </c>
      <c r="J193" s="17">
        <v>0</v>
      </c>
      <c r="K193" s="17">
        <v>0.19</v>
      </c>
      <c r="L193" s="17">
        <v>4.31</v>
      </c>
      <c r="M193" s="17">
        <v>10.37</v>
      </c>
      <c r="N193" s="17">
        <v>3.69</v>
      </c>
      <c r="O193" s="17">
        <v>0.1</v>
      </c>
    </row>
    <row r="194" spans="1:15" ht="12.75">
      <c r="A194" s="15"/>
      <c r="B194" s="24" t="s">
        <v>133</v>
      </c>
      <c r="C194" s="43">
        <f>SUM(C188:C193)</f>
        <v>640</v>
      </c>
      <c r="D194" s="26">
        <f>SUM(D188:D193)</f>
        <v>21.689999999999998</v>
      </c>
      <c r="E194" s="26">
        <f>SUM(E188:E193)</f>
        <v>22.909999999999997</v>
      </c>
      <c r="F194" s="43">
        <f aca="true" t="shared" si="20" ref="F194:O194">SUM(F188:F193)</f>
        <v>89.39000000000001</v>
      </c>
      <c r="G194" s="43">
        <f t="shared" si="20"/>
        <v>679.7700000000001</v>
      </c>
      <c r="H194" s="43">
        <f t="shared" si="20"/>
        <v>0.49</v>
      </c>
      <c r="I194" s="43">
        <f t="shared" si="20"/>
        <v>25.71</v>
      </c>
      <c r="J194" s="43">
        <f t="shared" si="20"/>
        <v>352.79999999999995</v>
      </c>
      <c r="K194" s="43">
        <f t="shared" si="20"/>
        <v>1.8</v>
      </c>
      <c r="L194" s="43">
        <f t="shared" si="20"/>
        <v>392.86400000000003</v>
      </c>
      <c r="M194" s="43">
        <f t="shared" si="20"/>
        <v>209.37000000000003</v>
      </c>
      <c r="N194" s="43">
        <f t="shared" si="20"/>
        <v>95.03999999999999</v>
      </c>
      <c r="O194" s="43">
        <f t="shared" si="20"/>
        <v>4.529999999999999</v>
      </c>
    </row>
    <row r="195" spans="1:15" ht="12.75">
      <c r="A195" s="30"/>
      <c r="B195" s="54" t="s">
        <v>75</v>
      </c>
      <c r="C195" s="29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</row>
    <row r="196" spans="1:15" ht="12.75">
      <c r="A196" s="28" t="s">
        <v>31</v>
      </c>
      <c r="B196" s="31" t="s">
        <v>140</v>
      </c>
      <c r="C196" s="19">
        <v>100</v>
      </c>
      <c r="D196" s="17">
        <v>1</v>
      </c>
      <c r="E196" s="17">
        <v>0.2</v>
      </c>
      <c r="F196" s="17">
        <v>3.5</v>
      </c>
      <c r="G196" s="17">
        <v>19.6</v>
      </c>
      <c r="H196" s="17">
        <v>0.043</v>
      </c>
      <c r="I196" s="17">
        <v>10</v>
      </c>
      <c r="J196" s="17">
        <v>79.8</v>
      </c>
      <c r="K196" s="17">
        <v>0.83</v>
      </c>
      <c r="L196" s="17">
        <v>12.32</v>
      </c>
      <c r="M196" s="17">
        <v>22.62</v>
      </c>
      <c r="N196" s="17">
        <v>17.4</v>
      </c>
      <c r="O196" s="17">
        <v>0.78</v>
      </c>
    </row>
    <row r="197" spans="1:15" ht="12.75">
      <c r="A197" s="28" t="s">
        <v>108</v>
      </c>
      <c r="B197" s="20" t="s">
        <v>109</v>
      </c>
      <c r="C197" s="50">
        <v>250</v>
      </c>
      <c r="D197" s="50">
        <v>3.37</v>
      </c>
      <c r="E197" s="50">
        <v>6.96</v>
      </c>
      <c r="F197" s="50">
        <v>24.7</v>
      </c>
      <c r="G197" s="50">
        <v>141.6</v>
      </c>
      <c r="H197" s="50">
        <v>0.1</v>
      </c>
      <c r="I197" s="50">
        <v>4.65</v>
      </c>
      <c r="J197" s="50">
        <v>0</v>
      </c>
      <c r="K197" s="50">
        <v>0.14</v>
      </c>
      <c r="L197" s="50">
        <v>91.3</v>
      </c>
      <c r="M197" s="50">
        <v>180.41</v>
      </c>
      <c r="N197" s="50">
        <v>19.1</v>
      </c>
      <c r="O197" s="50">
        <v>0.05</v>
      </c>
    </row>
    <row r="198" spans="1:15" ht="12.75">
      <c r="A198" s="15" t="s">
        <v>74</v>
      </c>
      <c r="B198" s="15" t="s">
        <v>71</v>
      </c>
      <c r="C198" s="19">
        <v>150</v>
      </c>
      <c r="D198" s="17">
        <v>2.2</v>
      </c>
      <c r="E198" s="17">
        <v>7.61</v>
      </c>
      <c r="F198" s="17">
        <v>28.6</v>
      </c>
      <c r="G198" s="17">
        <v>216.3</v>
      </c>
      <c r="H198" s="17">
        <v>0.08</v>
      </c>
      <c r="I198" s="17">
        <v>2.06</v>
      </c>
      <c r="J198" s="17">
        <v>90.06</v>
      </c>
      <c r="K198" s="17">
        <v>0</v>
      </c>
      <c r="L198" s="17">
        <v>98.5</v>
      </c>
      <c r="M198" s="17">
        <v>84.6</v>
      </c>
      <c r="N198" s="17">
        <v>14.7</v>
      </c>
      <c r="O198" s="17">
        <v>0.06</v>
      </c>
    </row>
    <row r="199" spans="1:15" ht="12.75">
      <c r="A199" s="15" t="s">
        <v>73</v>
      </c>
      <c r="B199" s="15" t="s">
        <v>160</v>
      </c>
      <c r="C199" s="19">
        <v>100</v>
      </c>
      <c r="D199" s="17">
        <v>18.9</v>
      </c>
      <c r="E199" s="17">
        <v>16.5</v>
      </c>
      <c r="F199" s="17">
        <v>14.6</v>
      </c>
      <c r="G199" s="17">
        <v>227.6</v>
      </c>
      <c r="H199" s="17">
        <v>0.04</v>
      </c>
      <c r="I199" s="17">
        <v>0</v>
      </c>
      <c r="J199" s="17">
        <v>20</v>
      </c>
      <c r="K199" s="17">
        <v>0.17</v>
      </c>
      <c r="L199" s="17">
        <v>97</v>
      </c>
      <c r="M199" s="17">
        <v>143</v>
      </c>
      <c r="N199" s="17">
        <v>10</v>
      </c>
      <c r="O199" s="17">
        <v>2</v>
      </c>
    </row>
    <row r="200" spans="1:15" ht="25.5">
      <c r="A200" s="28" t="s">
        <v>89</v>
      </c>
      <c r="B200" s="20" t="s">
        <v>90</v>
      </c>
      <c r="C200" s="29">
        <v>200</v>
      </c>
      <c r="D200" s="30">
        <v>1</v>
      </c>
      <c r="E200" s="30">
        <v>0.2</v>
      </c>
      <c r="F200" s="30">
        <v>20.2</v>
      </c>
      <c r="G200" s="30">
        <v>84.8</v>
      </c>
      <c r="H200" s="30">
        <v>0.02</v>
      </c>
      <c r="I200" s="30">
        <v>4</v>
      </c>
      <c r="J200" s="30">
        <v>0</v>
      </c>
      <c r="K200" s="30">
        <v>0.2</v>
      </c>
      <c r="L200" s="30">
        <v>14</v>
      </c>
      <c r="M200" s="30">
        <v>14</v>
      </c>
      <c r="N200" s="30">
        <v>8</v>
      </c>
      <c r="O200" s="30">
        <v>2.8</v>
      </c>
    </row>
    <row r="201" spans="1:15" ht="25.5">
      <c r="A201" s="15" t="s">
        <v>25</v>
      </c>
      <c r="B201" s="20" t="s">
        <v>26</v>
      </c>
      <c r="C201" s="19">
        <v>40</v>
      </c>
      <c r="D201" s="17">
        <v>3.16</v>
      </c>
      <c r="E201" s="17">
        <v>0.4</v>
      </c>
      <c r="F201" s="17">
        <v>19.32</v>
      </c>
      <c r="G201" s="17">
        <v>93.52</v>
      </c>
      <c r="H201" s="17">
        <v>0.04</v>
      </c>
      <c r="I201" s="17">
        <v>0</v>
      </c>
      <c r="J201" s="17">
        <v>0</v>
      </c>
      <c r="K201" s="17">
        <v>0.52</v>
      </c>
      <c r="L201" s="17">
        <v>9.2</v>
      </c>
      <c r="M201" s="17">
        <v>34.8</v>
      </c>
      <c r="N201" s="17">
        <v>13.2</v>
      </c>
      <c r="O201" s="17">
        <v>0.44</v>
      </c>
    </row>
    <row r="202" spans="1:15" ht="12.75">
      <c r="A202" s="15" t="s">
        <v>25</v>
      </c>
      <c r="B202" s="20" t="s">
        <v>58</v>
      </c>
      <c r="C202" s="19">
        <v>30</v>
      </c>
      <c r="D202" s="17">
        <v>1.68</v>
      </c>
      <c r="E202" s="17">
        <v>0.33</v>
      </c>
      <c r="F202" s="17">
        <v>4.82</v>
      </c>
      <c r="G202" s="17">
        <v>68.97</v>
      </c>
      <c r="H202" s="17">
        <v>0.04</v>
      </c>
      <c r="I202" s="17">
        <v>0</v>
      </c>
      <c r="J202" s="17">
        <v>0</v>
      </c>
      <c r="K202" s="17">
        <v>0.27</v>
      </c>
      <c r="L202" s="17">
        <v>6.9</v>
      </c>
      <c r="M202" s="17">
        <v>31.8</v>
      </c>
      <c r="N202" s="17">
        <v>7.5</v>
      </c>
      <c r="O202" s="17">
        <v>0.93</v>
      </c>
    </row>
    <row r="203" spans="1:15" ht="12.75">
      <c r="A203" s="129"/>
      <c r="B203" s="129" t="s">
        <v>134</v>
      </c>
      <c r="C203" s="140">
        <f>SUM(C196:C202)</f>
        <v>870</v>
      </c>
      <c r="D203" s="140">
        <f aca="true" t="shared" si="21" ref="D203:O203">SUM(D196:D202)</f>
        <v>31.31</v>
      </c>
      <c r="E203" s="140">
        <f t="shared" si="21"/>
        <v>32.199999999999996</v>
      </c>
      <c r="F203" s="140">
        <f t="shared" si="21"/>
        <v>115.73999999999998</v>
      </c>
      <c r="G203" s="140">
        <f t="shared" si="21"/>
        <v>852.39</v>
      </c>
      <c r="H203" s="140">
        <f t="shared" si="21"/>
        <v>0.363</v>
      </c>
      <c r="I203" s="140">
        <f t="shared" si="21"/>
        <v>20.71</v>
      </c>
      <c r="J203" s="140">
        <f t="shared" si="21"/>
        <v>189.86</v>
      </c>
      <c r="K203" s="140">
        <f t="shared" si="21"/>
        <v>2.13</v>
      </c>
      <c r="L203" s="140">
        <f t="shared" si="21"/>
        <v>329.21999999999997</v>
      </c>
      <c r="M203" s="140">
        <f t="shared" si="21"/>
        <v>511.23</v>
      </c>
      <c r="N203" s="140">
        <f t="shared" si="21"/>
        <v>89.9</v>
      </c>
      <c r="O203" s="140">
        <f t="shared" si="21"/>
        <v>7.06</v>
      </c>
    </row>
    <row r="204" spans="1:15" ht="12.75">
      <c r="A204" s="107"/>
      <c r="B204" s="107" t="s">
        <v>139</v>
      </c>
      <c r="C204" s="109">
        <f>SUM(C203,C194)</f>
        <v>1510</v>
      </c>
      <c r="D204" s="109">
        <f aca="true" t="shared" si="22" ref="D204:N204">SUM(D203,D194)</f>
        <v>53</v>
      </c>
      <c r="E204" s="109">
        <f t="shared" si="22"/>
        <v>55.10999999999999</v>
      </c>
      <c r="F204" s="109">
        <f t="shared" si="22"/>
        <v>205.13</v>
      </c>
      <c r="G204" s="109">
        <f>SUM(G203,G194)</f>
        <v>1532.16</v>
      </c>
      <c r="H204" s="109">
        <f t="shared" si="22"/>
        <v>0.853</v>
      </c>
      <c r="I204" s="109">
        <f t="shared" si="22"/>
        <v>46.42</v>
      </c>
      <c r="J204" s="109">
        <f t="shared" si="22"/>
        <v>542.66</v>
      </c>
      <c r="K204" s="109">
        <f t="shared" si="22"/>
        <v>3.9299999999999997</v>
      </c>
      <c r="L204" s="109">
        <f>SUM(L203,L194)</f>
        <v>722.0840000000001</v>
      </c>
      <c r="M204" s="109">
        <f t="shared" si="22"/>
        <v>720.6</v>
      </c>
      <c r="N204" s="109">
        <f t="shared" si="22"/>
        <v>184.94</v>
      </c>
      <c r="O204" s="109">
        <f>SUM(O203,O194)</f>
        <v>11.59</v>
      </c>
    </row>
    <row r="205" ht="12.75">
      <c r="A205" s="36"/>
    </row>
    <row r="207" ht="12.75">
      <c r="A207" s="7" t="s">
        <v>122</v>
      </c>
    </row>
    <row r="208" ht="12.75">
      <c r="A208" s="10" t="s">
        <v>125</v>
      </c>
    </row>
    <row r="210" spans="1:15" ht="25.5">
      <c r="A210" s="173" t="s">
        <v>0</v>
      </c>
      <c r="B210" s="173" t="s">
        <v>1</v>
      </c>
      <c r="C210" s="68" t="s">
        <v>2</v>
      </c>
      <c r="D210" s="176" t="s">
        <v>3</v>
      </c>
      <c r="E210" s="176"/>
      <c r="F210" s="176"/>
      <c r="G210" s="81" t="s">
        <v>4</v>
      </c>
      <c r="H210" s="177" t="s">
        <v>5</v>
      </c>
      <c r="I210" s="177"/>
      <c r="J210" s="177"/>
      <c r="K210" s="177"/>
      <c r="L210" s="177" t="s">
        <v>6</v>
      </c>
      <c r="M210" s="177"/>
      <c r="N210" s="177"/>
      <c r="O210" s="177"/>
    </row>
    <row r="211" spans="1:15" ht="25.5">
      <c r="A211" s="173"/>
      <c r="B211" s="173"/>
      <c r="C211" s="80" t="s">
        <v>7</v>
      </c>
      <c r="D211" s="13" t="s">
        <v>8</v>
      </c>
      <c r="E211" s="13" t="s">
        <v>9</v>
      </c>
      <c r="F211" s="12" t="s">
        <v>10</v>
      </c>
      <c r="G211" s="82" t="s">
        <v>11</v>
      </c>
      <c r="H211" s="14" t="s">
        <v>12</v>
      </c>
      <c r="I211" s="14" t="s">
        <v>13</v>
      </c>
      <c r="J211" s="14" t="s">
        <v>14</v>
      </c>
      <c r="K211" s="14" t="s">
        <v>15</v>
      </c>
      <c r="L211" s="14" t="s">
        <v>16</v>
      </c>
      <c r="M211" s="14" t="s">
        <v>17</v>
      </c>
      <c r="N211" s="14" t="s">
        <v>18</v>
      </c>
      <c r="O211" s="14" t="s">
        <v>19</v>
      </c>
    </row>
    <row r="212" spans="1:15" ht="12.75">
      <c r="A212" s="38">
        <v>1</v>
      </c>
      <c r="B212" s="38">
        <v>2</v>
      </c>
      <c r="C212" s="38">
        <v>3</v>
      </c>
      <c r="D212" s="39">
        <v>4</v>
      </c>
      <c r="E212" s="39">
        <v>5</v>
      </c>
      <c r="F212" s="39">
        <v>6</v>
      </c>
      <c r="G212" s="40">
        <v>7</v>
      </c>
      <c r="H212" s="40">
        <v>8</v>
      </c>
      <c r="I212" s="40">
        <v>9</v>
      </c>
      <c r="J212" s="40">
        <v>10</v>
      </c>
      <c r="K212" s="40">
        <v>11</v>
      </c>
      <c r="L212" s="40">
        <v>12</v>
      </c>
      <c r="M212" s="40">
        <v>13</v>
      </c>
      <c r="N212" s="40">
        <v>14</v>
      </c>
      <c r="O212" s="142">
        <v>15</v>
      </c>
    </row>
    <row r="213" spans="1:15" ht="12.75">
      <c r="A213" s="68"/>
      <c r="B213" s="68" t="s">
        <v>20</v>
      </c>
      <c r="C213" s="68"/>
      <c r="D213" s="69"/>
      <c r="E213" s="69"/>
      <c r="F213" s="69"/>
      <c r="G213" s="70"/>
      <c r="H213" s="70"/>
      <c r="I213" s="70"/>
      <c r="J213" s="70"/>
      <c r="K213" s="142"/>
      <c r="L213" s="142"/>
      <c r="M213" s="142"/>
      <c r="N213" s="153"/>
      <c r="O213" s="164"/>
    </row>
    <row r="214" spans="1:15" ht="12.75">
      <c r="A214" s="71" t="s">
        <v>162</v>
      </c>
      <c r="B214" s="71" t="s">
        <v>163</v>
      </c>
      <c r="C214" s="72">
        <v>220</v>
      </c>
      <c r="D214" s="73">
        <v>12.7</v>
      </c>
      <c r="E214" s="74">
        <v>15.2</v>
      </c>
      <c r="F214" s="74">
        <v>54.2</v>
      </c>
      <c r="G214" s="75">
        <v>351.2</v>
      </c>
      <c r="H214" s="74">
        <v>0.126</v>
      </c>
      <c r="I214" s="74">
        <v>0.99</v>
      </c>
      <c r="J214" s="74">
        <v>165.9</v>
      </c>
      <c r="K214" s="74">
        <v>0.87</v>
      </c>
      <c r="L214" s="75">
        <v>381</v>
      </c>
      <c r="M214" s="74">
        <v>286.6</v>
      </c>
      <c r="N214" s="154">
        <v>31.2</v>
      </c>
      <c r="O214" s="74">
        <v>1.35</v>
      </c>
    </row>
    <row r="215" spans="1:15" ht="12.75">
      <c r="A215" s="34" t="s">
        <v>37</v>
      </c>
      <c r="B215" s="15" t="s">
        <v>143</v>
      </c>
      <c r="C215" s="19">
        <v>200</v>
      </c>
      <c r="D215" s="17">
        <v>3.17</v>
      </c>
      <c r="E215" s="17">
        <v>2.68</v>
      </c>
      <c r="F215" s="17">
        <v>15.95</v>
      </c>
      <c r="G215" s="17">
        <v>112.3</v>
      </c>
      <c r="H215" s="17">
        <v>0.04</v>
      </c>
      <c r="I215" s="17">
        <v>1.3</v>
      </c>
      <c r="J215" s="17">
        <v>20</v>
      </c>
      <c r="K215" s="17">
        <v>0</v>
      </c>
      <c r="L215" s="17">
        <v>125.78</v>
      </c>
      <c r="M215" s="17">
        <v>50</v>
      </c>
      <c r="N215" s="155">
        <v>14</v>
      </c>
      <c r="O215" s="99">
        <v>0.13</v>
      </c>
    </row>
    <row r="216" spans="1:15" ht="25.5">
      <c r="A216" s="15" t="s">
        <v>25</v>
      </c>
      <c r="B216" s="20" t="s">
        <v>26</v>
      </c>
      <c r="C216" s="19">
        <v>30</v>
      </c>
      <c r="D216" s="17">
        <v>1.67</v>
      </c>
      <c r="E216" s="17">
        <v>0.27</v>
      </c>
      <c r="F216" s="17">
        <v>8.57</v>
      </c>
      <c r="G216" s="17">
        <v>70.14</v>
      </c>
      <c r="H216" s="17">
        <v>0.02</v>
      </c>
      <c r="I216" s="17">
        <v>0</v>
      </c>
      <c r="J216" s="17">
        <v>0</v>
      </c>
      <c r="K216" s="17">
        <v>0.26</v>
      </c>
      <c r="L216" s="17">
        <v>6.04</v>
      </c>
      <c r="M216" s="17">
        <v>14.52</v>
      </c>
      <c r="N216" s="155">
        <v>5.17</v>
      </c>
      <c r="O216" s="99">
        <v>0.17</v>
      </c>
    </row>
    <row r="217" spans="1:15" ht="12.75">
      <c r="A217" s="15" t="s">
        <v>25</v>
      </c>
      <c r="B217" s="20" t="s">
        <v>58</v>
      </c>
      <c r="C217" s="19">
        <v>30</v>
      </c>
      <c r="D217" s="17">
        <v>1.68</v>
      </c>
      <c r="E217" s="17">
        <v>0.33</v>
      </c>
      <c r="F217" s="17">
        <v>4.82</v>
      </c>
      <c r="G217" s="17">
        <v>68.97</v>
      </c>
      <c r="H217" s="17">
        <v>0.04</v>
      </c>
      <c r="I217" s="17">
        <v>0</v>
      </c>
      <c r="J217" s="17">
        <v>0</v>
      </c>
      <c r="K217" s="17">
        <v>0.27</v>
      </c>
      <c r="L217" s="17">
        <v>6.9</v>
      </c>
      <c r="M217" s="17">
        <v>31.8</v>
      </c>
      <c r="N217" s="155">
        <v>7.5</v>
      </c>
      <c r="O217" s="99">
        <v>0.93</v>
      </c>
    </row>
    <row r="218" spans="1:15" ht="12.75">
      <c r="A218" s="15" t="s">
        <v>25</v>
      </c>
      <c r="B218" s="15" t="s">
        <v>179</v>
      </c>
      <c r="C218" s="19">
        <v>100</v>
      </c>
      <c r="D218" s="17">
        <v>0.44</v>
      </c>
      <c r="E218" s="17">
        <v>0.4</v>
      </c>
      <c r="F218" s="17">
        <v>8.9</v>
      </c>
      <c r="G218" s="17">
        <v>41.4</v>
      </c>
      <c r="H218" s="21">
        <v>0.033</v>
      </c>
      <c r="I218" s="17">
        <v>11</v>
      </c>
      <c r="J218" s="17">
        <v>0</v>
      </c>
      <c r="K218" s="21">
        <v>0.22</v>
      </c>
      <c r="L218" s="17">
        <v>17.6</v>
      </c>
      <c r="M218" s="17">
        <v>12</v>
      </c>
      <c r="N218" s="155">
        <v>9.9</v>
      </c>
      <c r="O218" s="99">
        <v>2.42</v>
      </c>
    </row>
    <row r="219" spans="1:15" ht="12.75">
      <c r="A219" s="15"/>
      <c r="B219" s="49" t="s">
        <v>133</v>
      </c>
      <c r="C219" s="43">
        <f>SUM(C214:C218)</f>
        <v>580</v>
      </c>
      <c r="D219" s="43">
        <f aca="true" t="shared" si="23" ref="D219:O219">SUM(D214:D218)</f>
        <v>19.66</v>
      </c>
      <c r="E219" s="43">
        <f t="shared" si="23"/>
        <v>18.879999999999995</v>
      </c>
      <c r="F219" s="43">
        <f t="shared" si="23"/>
        <v>92.44</v>
      </c>
      <c r="G219" s="43">
        <f t="shared" si="23"/>
        <v>644.01</v>
      </c>
      <c r="H219" s="43">
        <f t="shared" si="23"/>
        <v>0.259</v>
      </c>
      <c r="I219" s="43">
        <f t="shared" si="23"/>
        <v>13.29</v>
      </c>
      <c r="J219" s="43">
        <f t="shared" si="23"/>
        <v>185.9</v>
      </c>
      <c r="K219" s="43">
        <f t="shared" si="23"/>
        <v>1.6199999999999999</v>
      </c>
      <c r="L219" s="43">
        <f t="shared" si="23"/>
        <v>537.3199999999999</v>
      </c>
      <c r="M219" s="43">
        <f t="shared" si="23"/>
        <v>394.92</v>
      </c>
      <c r="N219" s="156">
        <f t="shared" si="23"/>
        <v>67.77000000000001</v>
      </c>
      <c r="O219" s="119">
        <f t="shared" si="23"/>
        <v>5</v>
      </c>
    </row>
    <row r="220" spans="1:15" ht="12.75">
      <c r="A220" s="28"/>
      <c r="B220" s="54" t="s">
        <v>75</v>
      </c>
      <c r="C220" s="29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157"/>
      <c r="O220" s="71"/>
    </row>
    <row r="221" spans="1:15" ht="12.75">
      <c r="A221" s="97" t="s">
        <v>31</v>
      </c>
      <c r="B221" s="46" t="s">
        <v>130</v>
      </c>
      <c r="C221" s="98">
        <v>100</v>
      </c>
      <c r="D221" s="99">
        <v>1.32</v>
      </c>
      <c r="E221" s="99">
        <v>0.18</v>
      </c>
      <c r="F221" s="99">
        <v>3.68</v>
      </c>
      <c r="G221" s="99">
        <v>18.98</v>
      </c>
      <c r="H221" s="99">
        <v>0.08</v>
      </c>
      <c r="I221" s="99">
        <v>21</v>
      </c>
      <c r="J221" s="99">
        <v>0</v>
      </c>
      <c r="K221" s="99">
        <v>0.83</v>
      </c>
      <c r="L221" s="99">
        <v>16.8</v>
      </c>
      <c r="M221" s="99">
        <v>31.2</v>
      </c>
      <c r="N221" s="158">
        <v>21</v>
      </c>
      <c r="O221" s="99">
        <v>1.08</v>
      </c>
    </row>
    <row r="222" spans="1:15" ht="25.5">
      <c r="A222" s="28" t="s">
        <v>94</v>
      </c>
      <c r="B222" s="20" t="s">
        <v>115</v>
      </c>
      <c r="C222" s="50">
        <v>250</v>
      </c>
      <c r="D222" s="50">
        <v>2.49</v>
      </c>
      <c r="E222" s="50">
        <v>7.8</v>
      </c>
      <c r="F222" s="50">
        <v>14.25</v>
      </c>
      <c r="G222" s="50">
        <v>137.3</v>
      </c>
      <c r="H222" s="50">
        <v>0.2</v>
      </c>
      <c r="I222" s="50">
        <v>8.4</v>
      </c>
      <c r="J222" s="50">
        <v>112.5</v>
      </c>
      <c r="K222" s="50">
        <v>0</v>
      </c>
      <c r="L222" s="50">
        <v>34.45</v>
      </c>
      <c r="M222" s="50">
        <v>77</v>
      </c>
      <c r="N222" s="159">
        <v>21</v>
      </c>
      <c r="O222" s="165">
        <v>1.61</v>
      </c>
    </row>
    <row r="223" spans="1:15" ht="12.75">
      <c r="A223" s="15" t="s">
        <v>105</v>
      </c>
      <c r="B223" s="15" t="s">
        <v>164</v>
      </c>
      <c r="C223" s="42">
        <v>120</v>
      </c>
      <c r="D223" s="41">
        <v>16.73</v>
      </c>
      <c r="E223" s="41">
        <v>16</v>
      </c>
      <c r="F223" s="41">
        <v>16.98</v>
      </c>
      <c r="G223" s="41">
        <v>165.98</v>
      </c>
      <c r="H223" s="41">
        <v>0.12</v>
      </c>
      <c r="I223" s="41">
        <v>1.83</v>
      </c>
      <c r="J223" s="41">
        <v>198.4</v>
      </c>
      <c r="K223" s="41">
        <v>0</v>
      </c>
      <c r="L223" s="41">
        <v>69.12</v>
      </c>
      <c r="M223" s="41">
        <v>50.78</v>
      </c>
      <c r="N223" s="160">
        <v>19.96</v>
      </c>
      <c r="O223" s="41">
        <v>0.51</v>
      </c>
    </row>
    <row r="224" spans="1:15" ht="25.5">
      <c r="A224" s="28" t="s">
        <v>165</v>
      </c>
      <c r="B224" s="31" t="s">
        <v>166</v>
      </c>
      <c r="C224" s="29">
        <v>180</v>
      </c>
      <c r="D224" s="32">
        <v>2.69</v>
      </c>
      <c r="E224" s="32">
        <v>7.34</v>
      </c>
      <c r="F224" s="32">
        <v>41.2</v>
      </c>
      <c r="G224" s="32">
        <v>239.4</v>
      </c>
      <c r="H224" s="32">
        <v>0.16</v>
      </c>
      <c r="I224" s="32">
        <v>0</v>
      </c>
      <c r="J224" s="32">
        <v>44.3</v>
      </c>
      <c r="K224" s="32">
        <v>0</v>
      </c>
      <c r="L224" s="32">
        <v>16.1</v>
      </c>
      <c r="M224" s="32">
        <v>77.88</v>
      </c>
      <c r="N224" s="161">
        <v>16.25</v>
      </c>
      <c r="O224" s="75">
        <v>0.55</v>
      </c>
    </row>
    <row r="225" spans="1:15" ht="12.75">
      <c r="A225" s="50" t="s">
        <v>83</v>
      </c>
      <c r="B225" s="20" t="s">
        <v>138</v>
      </c>
      <c r="C225" s="29">
        <v>200</v>
      </c>
      <c r="D225" s="32">
        <v>0.66</v>
      </c>
      <c r="E225" s="32">
        <v>0.09</v>
      </c>
      <c r="F225" s="32">
        <v>32.01</v>
      </c>
      <c r="G225" s="32">
        <v>131.49</v>
      </c>
      <c r="H225" s="32">
        <v>0.02</v>
      </c>
      <c r="I225" s="32">
        <v>0.73</v>
      </c>
      <c r="J225" s="32">
        <v>0</v>
      </c>
      <c r="K225" s="32">
        <v>0</v>
      </c>
      <c r="L225" s="32">
        <v>32.48</v>
      </c>
      <c r="M225" s="32">
        <v>23.44</v>
      </c>
      <c r="N225" s="161">
        <v>17.46</v>
      </c>
      <c r="O225" s="99">
        <v>0.69</v>
      </c>
    </row>
    <row r="226" spans="1:15" ht="25.5">
      <c r="A226" s="15" t="s">
        <v>25</v>
      </c>
      <c r="B226" s="20" t="s">
        <v>26</v>
      </c>
      <c r="C226" s="19">
        <v>40</v>
      </c>
      <c r="D226" s="17">
        <v>3.16</v>
      </c>
      <c r="E226" s="17">
        <v>0.4</v>
      </c>
      <c r="F226" s="17">
        <v>19.32</v>
      </c>
      <c r="G226" s="17">
        <v>93.52</v>
      </c>
      <c r="H226" s="17">
        <v>0.04</v>
      </c>
      <c r="I226" s="17">
        <v>0</v>
      </c>
      <c r="J226" s="17">
        <v>0</v>
      </c>
      <c r="K226" s="17">
        <v>0.52</v>
      </c>
      <c r="L226" s="17">
        <v>9.2</v>
      </c>
      <c r="M226" s="17">
        <v>34.8</v>
      </c>
      <c r="N226" s="155">
        <v>13.2</v>
      </c>
      <c r="O226" s="99">
        <v>0.44</v>
      </c>
    </row>
    <row r="227" spans="1:15" ht="12.75">
      <c r="A227" s="15" t="s">
        <v>25</v>
      </c>
      <c r="B227" s="20" t="s">
        <v>58</v>
      </c>
      <c r="C227" s="19">
        <v>30</v>
      </c>
      <c r="D227" s="17">
        <v>1.68</v>
      </c>
      <c r="E227" s="17">
        <v>0.33</v>
      </c>
      <c r="F227" s="17">
        <v>4.82</v>
      </c>
      <c r="G227" s="17">
        <v>68.97</v>
      </c>
      <c r="H227" s="17">
        <v>0.04</v>
      </c>
      <c r="I227" s="17">
        <v>0</v>
      </c>
      <c r="J227" s="17">
        <v>0</v>
      </c>
      <c r="K227" s="17">
        <v>0.27</v>
      </c>
      <c r="L227" s="17">
        <v>6.9</v>
      </c>
      <c r="M227" s="17">
        <v>31.8</v>
      </c>
      <c r="N227" s="155">
        <v>7.5</v>
      </c>
      <c r="O227" s="99">
        <v>0.93</v>
      </c>
    </row>
    <row r="228" spans="1:15" ht="12.75">
      <c r="A228" s="129"/>
      <c r="B228" s="129" t="s">
        <v>134</v>
      </c>
      <c r="C228" s="140">
        <f>SUM(C221:C227)</f>
        <v>920</v>
      </c>
      <c r="D228" s="140">
        <f aca="true" t="shared" si="24" ref="D228:O228">SUM(D221:D227)</f>
        <v>28.73</v>
      </c>
      <c r="E228" s="140">
        <f t="shared" si="24"/>
        <v>32.14</v>
      </c>
      <c r="F228" s="140">
        <f t="shared" si="24"/>
        <v>132.26</v>
      </c>
      <c r="G228" s="140">
        <f t="shared" si="24"/>
        <v>855.64</v>
      </c>
      <c r="H228" s="140">
        <f t="shared" si="24"/>
        <v>0.6600000000000001</v>
      </c>
      <c r="I228" s="140">
        <f t="shared" si="24"/>
        <v>31.959999999999997</v>
      </c>
      <c r="J228" s="140">
        <f t="shared" si="24"/>
        <v>355.2</v>
      </c>
      <c r="K228" s="140">
        <f t="shared" si="24"/>
        <v>1.62</v>
      </c>
      <c r="L228" s="140">
        <f t="shared" si="24"/>
        <v>185.04999999999998</v>
      </c>
      <c r="M228" s="140">
        <f t="shared" si="24"/>
        <v>326.90000000000003</v>
      </c>
      <c r="N228" s="162">
        <f t="shared" si="24"/>
        <v>116.37000000000002</v>
      </c>
      <c r="O228" s="166">
        <f t="shared" si="24"/>
        <v>5.81</v>
      </c>
    </row>
    <row r="229" spans="1:15" ht="12.75">
      <c r="A229" s="119"/>
      <c r="B229" s="119" t="s">
        <v>139</v>
      </c>
      <c r="C229" s="119">
        <f>SUM(C228,C219)</f>
        <v>1500</v>
      </c>
      <c r="D229" s="119">
        <f aca="true" t="shared" si="25" ref="D229:O229">SUM(D228,D219)</f>
        <v>48.39</v>
      </c>
      <c r="E229" s="119">
        <f t="shared" si="25"/>
        <v>51.019999999999996</v>
      </c>
      <c r="F229" s="119">
        <f t="shared" si="25"/>
        <v>224.7</v>
      </c>
      <c r="G229" s="119">
        <f t="shared" si="25"/>
        <v>1499.65</v>
      </c>
      <c r="H229" s="119">
        <f t="shared" si="25"/>
        <v>0.9190000000000002</v>
      </c>
      <c r="I229" s="119">
        <f t="shared" si="25"/>
        <v>45.25</v>
      </c>
      <c r="J229" s="119">
        <f t="shared" si="25"/>
        <v>541.1</v>
      </c>
      <c r="K229" s="119">
        <f t="shared" si="25"/>
        <v>3.24</v>
      </c>
      <c r="L229" s="119">
        <f t="shared" si="25"/>
        <v>722.3699999999999</v>
      </c>
      <c r="M229" s="119">
        <f t="shared" si="25"/>
        <v>721.82</v>
      </c>
      <c r="N229" s="163">
        <f t="shared" si="25"/>
        <v>184.14000000000004</v>
      </c>
      <c r="O229" s="119">
        <f t="shared" si="25"/>
        <v>10.809999999999999</v>
      </c>
    </row>
    <row r="230" spans="1:15" ht="12.75">
      <c r="A230" s="141"/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</row>
    <row r="231" ht="12.75">
      <c r="A231" s="7" t="s">
        <v>123</v>
      </c>
    </row>
    <row r="232" ht="12.75">
      <c r="A232" s="10" t="s">
        <v>125</v>
      </c>
    </row>
    <row r="234" spans="1:15" ht="25.5">
      <c r="A234" s="173" t="s">
        <v>0</v>
      </c>
      <c r="B234" s="173" t="s">
        <v>1</v>
      </c>
      <c r="C234" s="68" t="s">
        <v>2</v>
      </c>
      <c r="D234" s="177" t="s">
        <v>3</v>
      </c>
      <c r="E234" s="177"/>
      <c r="F234" s="177"/>
      <c r="G234" s="81" t="s">
        <v>4</v>
      </c>
      <c r="H234" s="177" t="s">
        <v>5</v>
      </c>
      <c r="I234" s="177"/>
      <c r="J234" s="177"/>
      <c r="K234" s="177"/>
      <c r="L234" s="177" t="s">
        <v>6</v>
      </c>
      <c r="M234" s="177"/>
      <c r="N234" s="177"/>
      <c r="O234" s="177"/>
    </row>
    <row r="235" spans="1:15" ht="25.5">
      <c r="A235" s="173"/>
      <c r="B235" s="173"/>
      <c r="C235" s="80" t="s">
        <v>7</v>
      </c>
      <c r="D235" s="13" t="s">
        <v>8</v>
      </c>
      <c r="E235" s="13" t="s">
        <v>9</v>
      </c>
      <c r="F235" s="12" t="s">
        <v>10</v>
      </c>
      <c r="G235" s="82" t="s">
        <v>11</v>
      </c>
      <c r="H235" s="14" t="s">
        <v>12</v>
      </c>
      <c r="I235" s="14" t="s">
        <v>13</v>
      </c>
      <c r="J235" s="14" t="s">
        <v>14</v>
      </c>
      <c r="K235" s="14" t="s">
        <v>15</v>
      </c>
      <c r="L235" s="14" t="s">
        <v>16</v>
      </c>
      <c r="M235" s="14" t="s">
        <v>17</v>
      </c>
      <c r="N235" s="14" t="s">
        <v>18</v>
      </c>
      <c r="O235" s="14" t="s">
        <v>19</v>
      </c>
    </row>
    <row r="236" spans="1:15" ht="12.75">
      <c r="A236" s="38">
        <v>1</v>
      </c>
      <c r="B236" s="38">
        <v>2</v>
      </c>
      <c r="C236" s="38">
        <v>3</v>
      </c>
      <c r="D236" s="39">
        <v>4</v>
      </c>
      <c r="E236" s="39">
        <v>5</v>
      </c>
      <c r="F236" s="39">
        <v>6</v>
      </c>
      <c r="G236" s="40">
        <v>7</v>
      </c>
      <c r="H236" s="40">
        <v>8</v>
      </c>
      <c r="I236" s="40">
        <v>9</v>
      </c>
      <c r="J236" s="40">
        <v>10</v>
      </c>
      <c r="K236" s="40">
        <v>11</v>
      </c>
      <c r="L236" s="40">
        <v>12</v>
      </c>
      <c r="M236" s="40">
        <v>13</v>
      </c>
      <c r="N236" s="40">
        <v>14</v>
      </c>
      <c r="O236" s="40">
        <v>15</v>
      </c>
    </row>
    <row r="237" spans="1:15" ht="12.75">
      <c r="A237" s="68"/>
      <c r="B237" s="68" t="s">
        <v>20</v>
      </c>
      <c r="C237" s="69"/>
      <c r="D237" s="69"/>
      <c r="E237" s="69"/>
      <c r="F237" s="69"/>
      <c r="G237" s="70"/>
      <c r="H237" s="70"/>
      <c r="I237" s="70"/>
      <c r="J237" s="70"/>
      <c r="K237" s="70"/>
      <c r="L237" s="70"/>
      <c r="M237" s="70"/>
      <c r="N237" s="70"/>
      <c r="O237" s="70"/>
    </row>
    <row r="238" spans="1:15" ht="12.75">
      <c r="A238" s="71" t="s">
        <v>25</v>
      </c>
      <c r="B238" s="71" t="s">
        <v>118</v>
      </c>
      <c r="C238" s="71">
        <v>100</v>
      </c>
      <c r="D238" s="71">
        <v>1.18</v>
      </c>
      <c r="E238" s="71">
        <v>3.15</v>
      </c>
      <c r="F238" s="71">
        <v>10.2</v>
      </c>
      <c r="G238" s="71">
        <v>121.1</v>
      </c>
      <c r="H238" s="71">
        <v>0.07</v>
      </c>
      <c r="I238" s="71">
        <v>0.03</v>
      </c>
      <c r="J238" s="71">
        <v>4.58</v>
      </c>
      <c r="K238" s="71">
        <v>0.01</v>
      </c>
      <c r="L238" s="71">
        <v>62.4</v>
      </c>
      <c r="M238" s="71">
        <v>2.5</v>
      </c>
      <c r="N238" s="71">
        <v>41.3</v>
      </c>
      <c r="O238" s="71">
        <v>0</v>
      </c>
    </row>
    <row r="239" spans="1:15" ht="12.75">
      <c r="A239" s="71" t="s">
        <v>63</v>
      </c>
      <c r="B239" s="71" t="s">
        <v>168</v>
      </c>
      <c r="C239" s="76">
        <v>120</v>
      </c>
      <c r="D239" s="71">
        <v>8.1</v>
      </c>
      <c r="E239" s="71">
        <v>11.7</v>
      </c>
      <c r="F239" s="71">
        <v>8.1</v>
      </c>
      <c r="G239" s="71">
        <v>152.6</v>
      </c>
      <c r="H239" s="71">
        <v>0.05</v>
      </c>
      <c r="I239" s="71">
        <v>8.94</v>
      </c>
      <c r="J239" s="71">
        <v>102.4</v>
      </c>
      <c r="K239" s="71">
        <v>2.52</v>
      </c>
      <c r="L239" s="71">
        <v>65.9</v>
      </c>
      <c r="M239" s="71">
        <v>162.19</v>
      </c>
      <c r="N239" s="71">
        <v>28.1</v>
      </c>
      <c r="O239" s="71">
        <v>0.09</v>
      </c>
    </row>
    <row r="240" spans="1:15" ht="25.5">
      <c r="A240" s="50" t="s">
        <v>35</v>
      </c>
      <c r="B240" s="31" t="s">
        <v>36</v>
      </c>
      <c r="C240" s="29">
        <v>180</v>
      </c>
      <c r="D240" s="32">
        <v>6.5</v>
      </c>
      <c r="E240" s="32">
        <v>3.89</v>
      </c>
      <c r="F240" s="32">
        <v>47.5</v>
      </c>
      <c r="G240" s="32">
        <v>219</v>
      </c>
      <c r="H240" s="32">
        <v>1.39</v>
      </c>
      <c r="I240" s="32">
        <v>4.5</v>
      </c>
      <c r="J240" s="32">
        <v>98.6</v>
      </c>
      <c r="K240" s="32">
        <v>0.18</v>
      </c>
      <c r="L240" s="32">
        <v>145.9</v>
      </c>
      <c r="M240" s="32">
        <v>62.4</v>
      </c>
      <c r="N240" s="32">
        <v>12.1</v>
      </c>
      <c r="O240" s="32">
        <v>1.03</v>
      </c>
    </row>
    <row r="241" spans="1:15" ht="12.75">
      <c r="A241" s="15" t="s">
        <v>23</v>
      </c>
      <c r="B241" s="15" t="s">
        <v>136</v>
      </c>
      <c r="C241" s="19">
        <v>200</v>
      </c>
      <c r="D241" s="17">
        <v>0.6</v>
      </c>
      <c r="E241" s="17">
        <v>0.4</v>
      </c>
      <c r="F241" s="17">
        <v>10.4</v>
      </c>
      <c r="G241" s="17">
        <v>47.6</v>
      </c>
      <c r="H241" s="17">
        <v>0.02</v>
      </c>
      <c r="I241" s="17">
        <v>3.4</v>
      </c>
      <c r="J241" s="17">
        <v>0</v>
      </c>
      <c r="K241" s="17">
        <v>0.4</v>
      </c>
      <c r="L241" s="17">
        <v>21.2</v>
      </c>
      <c r="M241" s="17">
        <v>22.6</v>
      </c>
      <c r="N241" s="17">
        <v>14.6</v>
      </c>
      <c r="O241" s="17">
        <v>3.2</v>
      </c>
    </row>
    <row r="242" spans="1:15" ht="12.75">
      <c r="A242" s="71" t="s">
        <v>25</v>
      </c>
      <c r="B242" s="71" t="s">
        <v>26</v>
      </c>
      <c r="C242" s="71">
        <v>30</v>
      </c>
      <c r="D242" s="71">
        <v>1.43</v>
      </c>
      <c r="E242" s="71">
        <v>0.23</v>
      </c>
      <c r="F242" s="71">
        <v>7.35</v>
      </c>
      <c r="G242" s="71">
        <v>70.14</v>
      </c>
      <c r="H242" s="71">
        <v>0.02</v>
      </c>
      <c r="I242" s="71">
        <v>0</v>
      </c>
      <c r="J242" s="71">
        <v>0</v>
      </c>
      <c r="K242" s="71">
        <v>0.22</v>
      </c>
      <c r="L242" s="71">
        <v>5.18</v>
      </c>
      <c r="M242" s="71">
        <v>12.45</v>
      </c>
      <c r="N242" s="71">
        <v>4.43</v>
      </c>
      <c r="O242" s="71">
        <v>0.15</v>
      </c>
    </row>
    <row r="243" spans="1:15" ht="12.75">
      <c r="A243" s="71" t="s">
        <v>25</v>
      </c>
      <c r="B243" s="71" t="s">
        <v>58</v>
      </c>
      <c r="C243" s="71">
        <v>30</v>
      </c>
      <c r="D243" s="71">
        <v>1.68</v>
      </c>
      <c r="E243" s="71">
        <v>0.33</v>
      </c>
      <c r="F243" s="71">
        <v>4.82</v>
      </c>
      <c r="G243" s="71">
        <v>68.97</v>
      </c>
      <c r="H243" s="71">
        <v>0.04</v>
      </c>
      <c r="I243" s="71">
        <v>0</v>
      </c>
      <c r="J243" s="71">
        <v>0</v>
      </c>
      <c r="K243" s="71">
        <v>0.27</v>
      </c>
      <c r="L243" s="71">
        <v>6.9</v>
      </c>
      <c r="M243" s="71">
        <v>31.8</v>
      </c>
      <c r="N243" s="71">
        <v>7.5</v>
      </c>
      <c r="O243" s="71">
        <v>0.93</v>
      </c>
    </row>
    <row r="244" spans="1:15" ht="12.75">
      <c r="A244" s="77"/>
      <c r="B244" s="78" t="s">
        <v>133</v>
      </c>
      <c r="C244" s="79">
        <f>SUM(C238:C243)</f>
        <v>660</v>
      </c>
      <c r="D244" s="79">
        <f aca="true" t="shared" si="26" ref="D244:O244">SUM(D238:D243)</f>
        <v>19.49</v>
      </c>
      <c r="E244" s="79">
        <f t="shared" si="26"/>
        <v>19.699999999999996</v>
      </c>
      <c r="F244" s="79">
        <f t="shared" si="26"/>
        <v>88.37</v>
      </c>
      <c r="G244" s="79">
        <f t="shared" si="26"/>
        <v>679.41</v>
      </c>
      <c r="H244" s="79">
        <f t="shared" si="26"/>
        <v>1.59</v>
      </c>
      <c r="I244" s="79">
        <f t="shared" si="26"/>
        <v>16.869999999999997</v>
      </c>
      <c r="J244" s="79">
        <f t="shared" si="26"/>
        <v>205.57999999999998</v>
      </c>
      <c r="K244" s="79">
        <f t="shared" si="26"/>
        <v>3.6</v>
      </c>
      <c r="L244" s="79">
        <f t="shared" si="26"/>
        <v>307.48</v>
      </c>
      <c r="M244" s="79">
        <f t="shared" si="26"/>
        <v>293.94</v>
      </c>
      <c r="N244" s="79">
        <f t="shared" si="26"/>
        <v>108.03</v>
      </c>
      <c r="O244" s="79">
        <f t="shared" si="26"/>
        <v>5.4</v>
      </c>
    </row>
    <row r="245" spans="1:15" ht="12.75">
      <c r="A245" s="30"/>
      <c r="B245" s="54" t="s">
        <v>75</v>
      </c>
      <c r="C245" s="29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2.75">
      <c r="A246" s="34" t="s">
        <v>25</v>
      </c>
      <c r="B246" s="45" t="s">
        <v>38</v>
      </c>
      <c r="C246" s="19">
        <v>100</v>
      </c>
      <c r="D246" s="17">
        <v>1.68</v>
      </c>
      <c r="E246" s="17">
        <v>0.08</v>
      </c>
      <c r="F246" s="17">
        <v>20.95</v>
      </c>
      <c r="G246" s="17">
        <v>56.2</v>
      </c>
      <c r="H246" s="17">
        <v>0.03</v>
      </c>
      <c r="I246" s="17">
        <v>3.5</v>
      </c>
      <c r="J246" s="17">
        <v>1.32</v>
      </c>
      <c r="K246" s="17">
        <v>0.7</v>
      </c>
      <c r="L246" s="17">
        <v>38.7</v>
      </c>
      <c r="M246" s="17">
        <v>5.7</v>
      </c>
      <c r="N246" s="17">
        <v>16.83</v>
      </c>
      <c r="O246" s="17">
        <v>0.83</v>
      </c>
    </row>
    <row r="247" spans="1:15" ht="25.5">
      <c r="A247" s="28" t="s">
        <v>80</v>
      </c>
      <c r="B247" s="20" t="s">
        <v>169</v>
      </c>
      <c r="C247" s="29">
        <v>250</v>
      </c>
      <c r="D247" s="30">
        <v>3.37</v>
      </c>
      <c r="E247" s="30">
        <v>6.96</v>
      </c>
      <c r="F247" s="30">
        <v>14.97</v>
      </c>
      <c r="G247" s="30">
        <v>145.6</v>
      </c>
      <c r="H247" s="30">
        <v>0.09</v>
      </c>
      <c r="I247" s="30">
        <v>11.46</v>
      </c>
      <c r="J247" s="30">
        <v>0</v>
      </c>
      <c r="K247" s="30">
        <v>0.14</v>
      </c>
      <c r="L247" s="30">
        <v>68.5</v>
      </c>
      <c r="M247" s="30">
        <v>118</v>
      </c>
      <c r="N247" s="30">
        <v>1.9</v>
      </c>
      <c r="O247" s="30">
        <v>0.03</v>
      </c>
    </row>
    <row r="248" spans="1:15" ht="12.75">
      <c r="A248" s="15" t="s">
        <v>184</v>
      </c>
      <c r="B248" s="15" t="s">
        <v>183</v>
      </c>
      <c r="C248" s="19">
        <v>100</v>
      </c>
      <c r="D248" s="17">
        <v>13.01</v>
      </c>
      <c r="E248" s="17">
        <v>13.1</v>
      </c>
      <c r="F248" s="17">
        <v>7.09</v>
      </c>
      <c r="G248" s="17">
        <v>237.6</v>
      </c>
      <c r="H248" s="21">
        <v>0.12</v>
      </c>
      <c r="I248" s="17">
        <v>7.09</v>
      </c>
      <c r="J248" s="17">
        <v>241.18</v>
      </c>
      <c r="K248" s="17">
        <v>12.01</v>
      </c>
      <c r="L248" s="17">
        <v>174.1</v>
      </c>
      <c r="M248" s="17">
        <v>93.71</v>
      </c>
      <c r="N248" s="17">
        <v>12.62</v>
      </c>
      <c r="O248" s="17">
        <v>1</v>
      </c>
    </row>
    <row r="249" spans="1:15" ht="25.5">
      <c r="A249" s="28" t="s">
        <v>113</v>
      </c>
      <c r="B249" s="20" t="s">
        <v>88</v>
      </c>
      <c r="C249" s="50">
        <v>180</v>
      </c>
      <c r="D249" s="50">
        <v>5.63</v>
      </c>
      <c r="E249" s="50">
        <v>10.92</v>
      </c>
      <c r="F249" s="50">
        <v>43.64</v>
      </c>
      <c r="G249" s="50">
        <v>260</v>
      </c>
      <c r="H249" s="50">
        <v>0.11</v>
      </c>
      <c r="I249" s="50">
        <v>0</v>
      </c>
      <c r="J249" s="50">
        <v>94.63</v>
      </c>
      <c r="K249" s="50">
        <v>0.71</v>
      </c>
      <c r="L249" s="50">
        <v>102.4</v>
      </c>
      <c r="M249" s="50">
        <v>131.2</v>
      </c>
      <c r="N249" s="50">
        <v>10.3</v>
      </c>
      <c r="O249" s="50">
        <v>1.07</v>
      </c>
    </row>
    <row r="250" spans="1:15" ht="22.5" customHeight="1">
      <c r="A250" s="28" t="s">
        <v>25</v>
      </c>
      <c r="B250" s="20" t="s">
        <v>90</v>
      </c>
      <c r="C250" s="29">
        <v>200</v>
      </c>
      <c r="D250" s="30">
        <v>1</v>
      </c>
      <c r="E250" s="30">
        <v>0.2</v>
      </c>
      <c r="F250" s="30">
        <v>21.3</v>
      </c>
      <c r="G250" s="30">
        <v>84.8</v>
      </c>
      <c r="H250" s="30">
        <v>0.02</v>
      </c>
      <c r="I250" s="30">
        <v>4</v>
      </c>
      <c r="J250" s="30">
        <v>0</v>
      </c>
      <c r="K250" s="30">
        <v>0.2</v>
      </c>
      <c r="L250" s="30">
        <v>14</v>
      </c>
      <c r="M250" s="30">
        <v>14</v>
      </c>
      <c r="N250" s="30">
        <v>8</v>
      </c>
      <c r="O250" s="30">
        <v>2.8</v>
      </c>
    </row>
    <row r="251" spans="1:15" ht="25.5">
      <c r="A251" s="15" t="s">
        <v>25</v>
      </c>
      <c r="B251" s="20" t="s">
        <v>26</v>
      </c>
      <c r="C251" s="19">
        <v>40</v>
      </c>
      <c r="D251" s="17">
        <v>3.16</v>
      </c>
      <c r="E251" s="17">
        <v>0.4</v>
      </c>
      <c r="F251" s="17">
        <v>19.32</v>
      </c>
      <c r="G251" s="17">
        <v>93.52</v>
      </c>
      <c r="H251" s="17">
        <v>0.04</v>
      </c>
      <c r="I251" s="17">
        <v>0</v>
      </c>
      <c r="J251" s="17">
        <v>0</v>
      </c>
      <c r="K251" s="17">
        <v>0.52</v>
      </c>
      <c r="L251" s="17">
        <v>9.2</v>
      </c>
      <c r="M251" s="17">
        <v>34.8</v>
      </c>
      <c r="N251" s="17">
        <v>13.2</v>
      </c>
      <c r="O251" s="17">
        <v>0.44</v>
      </c>
    </row>
    <row r="252" spans="1:15" ht="12.75">
      <c r="A252" s="15" t="s">
        <v>25</v>
      </c>
      <c r="B252" s="20" t="s">
        <v>58</v>
      </c>
      <c r="C252" s="19">
        <v>30</v>
      </c>
      <c r="D252" s="17">
        <v>1.68</v>
      </c>
      <c r="E252" s="17">
        <v>0.33</v>
      </c>
      <c r="F252" s="17">
        <v>4.82</v>
      </c>
      <c r="G252" s="17">
        <v>68.97</v>
      </c>
      <c r="H252" s="17">
        <v>0.04</v>
      </c>
      <c r="I252" s="17">
        <v>0</v>
      </c>
      <c r="J252" s="17">
        <v>0</v>
      </c>
      <c r="K252" s="17">
        <v>0.27</v>
      </c>
      <c r="L252" s="17">
        <v>6.9</v>
      </c>
      <c r="M252" s="17">
        <v>31.8</v>
      </c>
      <c r="N252" s="17">
        <v>7.5</v>
      </c>
      <c r="O252" s="17">
        <v>0.93</v>
      </c>
    </row>
    <row r="253" spans="1:15" ht="12.75">
      <c r="A253" s="56"/>
      <c r="B253" s="56" t="s">
        <v>134</v>
      </c>
      <c r="C253" s="43">
        <f>SUM(C246:C252)</f>
        <v>900</v>
      </c>
      <c r="D253" s="43">
        <f aca="true" t="shared" si="27" ref="D253:O253">SUM(D246:D252)</f>
        <v>29.529999999999998</v>
      </c>
      <c r="E253" s="43">
        <f t="shared" si="27"/>
        <v>31.99</v>
      </c>
      <c r="F253" s="43">
        <f t="shared" si="27"/>
        <v>132.09</v>
      </c>
      <c r="G253" s="43">
        <f t="shared" si="27"/>
        <v>946.6899999999999</v>
      </c>
      <c r="H253" s="43">
        <f t="shared" si="27"/>
        <v>0.44999999999999996</v>
      </c>
      <c r="I253" s="43">
        <f t="shared" si="27"/>
        <v>26.05</v>
      </c>
      <c r="J253" s="43">
        <f t="shared" si="27"/>
        <v>337.13</v>
      </c>
      <c r="K253" s="43">
        <f t="shared" si="27"/>
        <v>14.549999999999997</v>
      </c>
      <c r="L253" s="43">
        <f t="shared" si="27"/>
        <v>413.8</v>
      </c>
      <c r="M253" s="43">
        <f t="shared" si="27"/>
        <v>429.21000000000004</v>
      </c>
      <c r="N253" s="43">
        <f t="shared" si="27"/>
        <v>70.35</v>
      </c>
      <c r="O253" s="43">
        <f t="shared" si="27"/>
        <v>7.1</v>
      </c>
    </row>
    <row r="254" spans="1:15" ht="12.75">
      <c r="A254" s="24"/>
      <c r="B254" s="24" t="s">
        <v>139</v>
      </c>
      <c r="C254" s="43">
        <f>SUM(C253,C244)</f>
        <v>1560</v>
      </c>
      <c r="D254" s="43">
        <f aca="true" t="shared" si="28" ref="D254:O254">SUM(D253,D244)</f>
        <v>49.019999999999996</v>
      </c>
      <c r="E254" s="43">
        <f t="shared" si="28"/>
        <v>51.69</v>
      </c>
      <c r="F254" s="43">
        <f t="shared" si="28"/>
        <v>220.46</v>
      </c>
      <c r="G254" s="43">
        <f t="shared" si="28"/>
        <v>1626.1</v>
      </c>
      <c r="H254" s="43">
        <f t="shared" si="28"/>
        <v>2.04</v>
      </c>
      <c r="I254" s="43">
        <f t="shared" si="28"/>
        <v>42.92</v>
      </c>
      <c r="J254" s="43">
        <f t="shared" si="28"/>
        <v>542.71</v>
      </c>
      <c r="K254" s="43">
        <f t="shared" si="28"/>
        <v>18.15</v>
      </c>
      <c r="L254" s="43">
        <f t="shared" si="28"/>
        <v>721.28</v>
      </c>
      <c r="M254" s="43">
        <f t="shared" si="28"/>
        <v>723.1500000000001</v>
      </c>
      <c r="N254" s="43">
        <f t="shared" si="28"/>
        <v>178.38</v>
      </c>
      <c r="O254" s="43">
        <f t="shared" si="28"/>
        <v>12.5</v>
      </c>
    </row>
    <row r="255" ht="12.75">
      <c r="A255" s="7" t="s">
        <v>124</v>
      </c>
    </row>
    <row r="256" ht="12.75">
      <c r="A256" s="10" t="s">
        <v>125</v>
      </c>
    </row>
    <row r="258" spans="1:15" ht="25.5">
      <c r="A258" s="173" t="s">
        <v>0</v>
      </c>
      <c r="B258" s="173" t="s">
        <v>1</v>
      </c>
      <c r="C258" s="68" t="s">
        <v>2</v>
      </c>
      <c r="D258" s="176" t="s">
        <v>3</v>
      </c>
      <c r="E258" s="176"/>
      <c r="F258" s="176"/>
      <c r="G258" s="81" t="s">
        <v>4</v>
      </c>
      <c r="H258" s="177" t="s">
        <v>5</v>
      </c>
      <c r="I258" s="177"/>
      <c r="J258" s="177"/>
      <c r="K258" s="177"/>
      <c r="L258" s="177" t="s">
        <v>6</v>
      </c>
      <c r="M258" s="177"/>
      <c r="N258" s="177"/>
      <c r="O258" s="177"/>
    </row>
    <row r="259" spans="1:15" ht="25.5">
      <c r="A259" s="173"/>
      <c r="B259" s="173"/>
      <c r="C259" s="80" t="s">
        <v>7</v>
      </c>
      <c r="D259" s="13" t="s">
        <v>8</v>
      </c>
      <c r="E259" s="13" t="s">
        <v>9</v>
      </c>
      <c r="F259" s="12" t="s">
        <v>10</v>
      </c>
      <c r="G259" s="82" t="s">
        <v>11</v>
      </c>
      <c r="H259" s="14" t="s">
        <v>12</v>
      </c>
      <c r="I259" s="14" t="s">
        <v>13</v>
      </c>
      <c r="J259" s="14" t="s">
        <v>14</v>
      </c>
      <c r="K259" s="14" t="s">
        <v>15</v>
      </c>
      <c r="L259" s="14" t="s">
        <v>16</v>
      </c>
      <c r="M259" s="14" t="s">
        <v>17</v>
      </c>
      <c r="N259" s="14" t="s">
        <v>18</v>
      </c>
      <c r="O259" s="14" t="s">
        <v>19</v>
      </c>
    </row>
    <row r="260" spans="1:15" ht="12.75">
      <c r="A260" s="38">
        <v>1</v>
      </c>
      <c r="B260" s="38">
        <v>2</v>
      </c>
      <c r="C260" s="38">
        <v>3</v>
      </c>
      <c r="D260" s="39">
        <v>4</v>
      </c>
      <c r="E260" s="39">
        <v>5</v>
      </c>
      <c r="F260" s="39">
        <v>6</v>
      </c>
      <c r="G260" s="40">
        <v>7</v>
      </c>
      <c r="H260" s="40">
        <v>8</v>
      </c>
      <c r="I260" s="40">
        <v>9</v>
      </c>
      <c r="J260" s="40">
        <v>10</v>
      </c>
      <c r="K260" s="40">
        <v>11</v>
      </c>
      <c r="L260" s="40">
        <v>12</v>
      </c>
      <c r="M260" s="40">
        <v>13</v>
      </c>
      <c r="N260" s="40">
        <v>14</v>
      </c>
      <c r="O260" s="40">
        <v>15</v>
      </c>
    </row>
    <row r="261" spans="1:15" ht="12.75">
      <c r="A261" s="11"/>
      <c r="B261" s="11" t="s">
        <v>20</v>
      </c>
      <c r="C261" s="11"/>
      <c r="D261" s="13"/>
      <c r="E261" s="13"/>
      <c r="F261" s="13"/>
      <c r="G261" s="14"/>
      <c r="H261" s="14"/>
      <c r="I261" s="14"/>
      <c r="J261" s="14"/>
      <c r="K261" s="14"/>
      <c r="L261" s="14"/>
      <c r="M261" s="14"/>
      <c r="N261" s="14"/>
      <c r="O261" s="14"/>
    </row>
    <row r="262" spans="1:15" ht="12.75">
      <c r="A262" s="28" t="s">
        <v>31</v>
      </c>
      <c r="B262" s="31" t="s">
        <v>140</v>
      </c>
      <c r="C262" s="19">
        <v>100</v>
      </c>
      <c r="D262" s="17">
        <v>1</v>
      </c>
      <c r="E262" s="17">
        <v>0.2</v>
      </c>
      <c r="F262" s="17">
        <v>3.5</v>
      </c>
      <c r="G262" s="17">
        <v>19.6</v>
      </c>
      <c r="H262" s="17">
        <v>0.043</v>
      </c>
      <c r="I262" s="17">
        <v>10</v>
      </c>
      <c r="J262" s="17">
        <v>79.8</v>
      </c>
      <c r="K262" s="17">
        <v>0.83</v>
      </c>
      <c r="L262" s="17">
        <v>12.32</v>
      </c>
      <c r="M262" s="17">
        <v>22.62</v>
      </c>
      <c r="N262" s="17">
        <v>17.4</v>
      </c>
      <c r="O262" s="17">
        <v>0.78</v>
      </c>
    </row>
    <row r="263" spans="1:15" ht="12.75">
      <c r="A263" s="15" t="s">
        <v>110</v>
      </c>
      <c r="B263" s="15" t="s">
        <v>170</v>
      </c>
      <c r="C263" s="19">
        <v>180</v>
      </c>
      <c r="D263" s="17">
        <v>8.2</v>
      </c>
      <c r="E263" s="17">
        <v>13.2</v>
      </c>
      <c r="F263" s="17">
        <v>31.5</v>
      </c>
      <c r="G263" s="17">
        <v>247.5</v>
      </c>
      <c r="H263" s="17">
        <v>0.3</v>
      </c>
      <c r="I263" s="17">
        <v>2.6</v>
      </c>
      <c r="J263" s="17">
        <v>246.9</v>
      </c>
      <c r="K263" s="17">
        <v>12.08</v>
      </c>
      <c r="L263" s="17">
        <v>198.6</v>
      </c>
      <c r="M263" s="17">
        <v>189.6</v>
      </c>
      <c r="N263" s="17">
        <v>31.8</v>
      </c>
      <c r="O263" s="17">
        <v>3.1</v>
      </c>
    </row>
    <row r="264" spans="1:15" ht="25.5">
      <c r="A264" s="121" t="s">
        <v>114</v>
      </c>
      <c r="B264" s="86" t="s">
        <v>161</v>
      </c>
      <c r="C264" s="87">
        <v>200</v>
      </c>
      <c r="D264" s="18">
        <v>4.08</v>
      </c>
      <c r="E264" s="18">
        <v>3.54</v>
      </c>
      <c r="F264" s="18">
        <v>17.58</v>
      </c>
      <c r="G264" s="18">
        <v>154.52</v>
      </c>
      <c r="H264" s="18">
        <v>0.06</v>
      </c>
      <c r="I264" s="18">
        <v>1.59</v>
      </c>
      <c r="J264" s="18">
        <v>24.4</v>
      </c>
      <c r="K264" s="18">
        <v>0.4</v>
      </c>
      <c r="L264" s="18">
        <v>152.22</v>
      </c>
      <c r="M264" s="18">
        <v>124.56</v>
      </c>
      <c r="N264" s="18">
        <v>21.31</v>
      </c>
      <c r="O264" s="18">
        <v>0.48</v>
      </c>
    </row>
    <row r="265" spans="1:15" ht="25.5">
      <c r="A265" s="15" t="s">
        <v>25</v>
      </c>
      <c r="B265" s="20" t="s">
        <v>26</v>
      </c>
      <c r="C265" s="19">
        <v>60</v>
      </c>
      <c r="D265" s="17">
        <v>1.67</v>
      </c>
      <c r="E265" s="17">
        <v>0.27</v>
      </c>
      <c r="F265" s="17">
        <v>8.57</v>
      </c>
      <c r="G265" s="17">
        <v>140.28</v>
      </c>
      <c r="H265" s="17">
        <v>0.02</v>
      </c>
      <c r="I265" s="17">
        <v>0</v>
      </c>
      <c r="J265" s="17">
        <v>0</v>
      </c>
      <c r="K265" s="17">
        <v>0.26</v>
      </c>
      <c r="L265" s="17">
        <v>6.04</v>
      </c>
      <c r="M265" s="17">
        <v>14.52</v>
      </c>
      <c r="N265" s="17">
        <v>5.17</v>
      </c>
      <c r="O265" s="17">
        <v>0.17</v>
      </c>
    </row>
    <row r="266" spans="1:15" ht="12.75">
      <c r="A266" s="15" t="s">
        <v>25</v>
      </c>
      <c r="B266" s="20" t="s">
        <v>171</v>
      </c>
      <c r="C266" s="19">
        <v>45</v>
      </c>
      <c r="D266" s="17">
        <v>4</v>
      </c>
      <c r="E266" s="17">
        <v>5.6</v>
      </c>
      <c r="F266" s="17">
        <v>20</v>
      </c>
      <c r="G266" s="17">
        <v>116.25</v>
      </c>
      <c r="H266" s="17">
        <v>0.045</v>
      </c>
      <c r="I266" s="17">
        <v>0</v>
      </c>
      <c r="J266" s="17">
        <v>29.25</v>
      </c>
      <c r="K266" s="17">
        <v>0.585</v>
      </c>
      <c r="L266" s="17">
        <v>18.45</v>
      </c>
      <c r="M266" s="17">
        <v>39.15</v>
      </c>
      <c r="N266" s="17">
        <v>6.75</v>
      </c>
      <c r="O266" s="17">
        <v>0.45</v>
      </c>
    </row>
    <row r="267" spans="1:15" ht="12.75">
      <c r="A267" s="15"/>
      <c r="B267" s="24" t="s">
        <v>133</v>
      </c>
      <c r="C267" s="43">
        <f>SUM(C262:C266)</f>
        <v>585</v>
      </c>
      <c r="D267" s="43">
        <f aca="true" t="shared" si="29" ref="D267:O267">SUM(D262:D266)</f>
        <v>18.95</v>
      </c>
      <c r="E267" s="43">
        <f t="shared" si="29"/>
        <v>22.809999999999995</v>
      </c>
      <c r="F267" s="43">
        <f t="shared" si="29"/>
        <v>81.15</v>
      </c>
      <c r="G267" s="26">
        <f>SUM(G262:G266)</f>
        <v>678.15</v>
      </c>
      <c r="H267" s="43">
        <f t="shared" si="29"/>
        <v>0.46799999999999997</v>
      </c>
      <c r="I267" s="43">
        <f t="shared" si="29"/>
        <v>14.19</v>
      </c>
      <c r="J267" s="43">
        <f t="shared" si="29"/>
        <v>380.34999999999997</v>
      </c>
      <c r="K267" s="43">
        <f t="shared" si="29"/>
        <v>14.155000000000001</v>
      </c>
      <c r="L267" s="43">
        <f t="shared" si="29"/>
        <v>387.63</v>
      </c>
      <c r="M267" s="43">
        <f t="shared" si="29"/>
        <v>390.44999999999993</v>
      </c>
      <c r="N267" s="43">
        <f t="shared" si="29"/>
        <v>82.43</v>
      </c>
      <c r="O267" s="43">
        <f t="shared" si="29"/>
        <v>4.9799999999999995</v>
      </c>
    </row>
    <row r="269" spans="1:15" ht="12.75">
      <c r="A269" s="30"/>
      <c r="B269" s="54" t="s">
        <v>75</v>
      </c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</row>
    <row r="270" spans="1:15" ht="12.75">
      <c r="A270" s="97" t="s">
        <v>31</v>
      </c>
      <c r="B270" s="46" t="s">
        <v>130</v>
      </c>
      <c r="C270" s="98">
        <v>100</v>
      </c>
      <c r="D270" s="99">
        <v>1.32</v>
      </c>
      <c r="E270" s="99">
        <v>0.18</v>
      </c>
      <c r="F270" s="99">
        <v>3.68</v>
      </c>
      <c r="G270" s="99">
        <v>18.98</v>
      </c>
      <c r="H270" s="99">
        <v>0.08</v>
      </c>
      <c r="I270" s="99">
        <v>21</v>
      </c>
      <c r="J270" s="99">
        <v>0</v>
      </c>
      <c r="K270" s="99">
        <v>0.83</v>
      </c>
      <c r="L270" s="99">
        <v>16.8</v>
      </c>
      <c r="M270" s="99">
        <v>31.2</v>
      </c>
      <c r="N270" s="158">
        <v>21</v>
      </c>
      <c r="O270" s="99">
        <v>1.08</v>
      </c>
    </row>
    <row r="271" spans="1:15" ht="25.5">
      <c r="A271" s="28" t="s">
        <v>173</v>
      </c>
      <c r="B271" s="20" t="s">
        <v>172</v>
      </c>
      <c r="C271" s="50">
        <v>250</v>
      </c>
      <c r="D271" s="50">
        <v>1.48</v>
      </c>
      <c r="E271" s="50">
        <v>1.92</v>
      </c>
      <c r="F271" s="50">
        <v>6.09</v>
      </c>
      <c r="G271" s="50">
        <v>102.2</v>
      </c>
      <c r="H271" s="50">
        <v>0.04</v>
      </c>
      <c r="I271" s="50">
        <v>3.2</v>
      </c>
      <c r="J271" s="50">
        <v>0</v>
      </c>
      <c r="K271" s="50">
        <v>0</v>
      </c>
      <c r="L271" s="50">
        <v>89.5</v>
      </c>
      <c r="M271" s="50">
        <v>33.63</v>
      </c>
      <c r="N271" s="50">
        <v>14.18</v>
      </c>
      <c r="O271" s="50">
        <v>0.58</v>
      </c>
    </row>
    <row r="272" spans="1:15" ht="12.75">
      <c r="A272" s="15" t="s">
        <v>113</v>
      </c>
      <c r="B272" s="15" t="s">
        <v>174</v>
      </c>
      <c r="C272" s="19">
        <v>180</v>
      </c>
      <c r="D272" s="17">
        <v>4.08</v>
      </c>
      <c r="E272" s="17">
        <v>6.56</v>
      </c>
      <c r="F272" s="17">
        <v>49.22</v>
      </c>
      <c r="G272" s="17">
        <v>165.1</v>
      </c>
      <c r="H272" s="17">
        <v>0.2</v>
      </c>
      <c r="I272" s="17">
        <v>1.32</v>
      </c>
      <c r="J272" s="17">
        <v>98.5</v>
      </c>
      <c r="K272" s="17">
        <v>0.77</v>
      </c>
      <c r="L272" s="17">
        <v>97.6</v>
      </c>
      <c r="M272" s="17">
        <v>64.6</v>
      </c>
      <c r="N272" s="17">
        <v>12</v>
      </c>
      <c r="O272" s="17">
        <v>0.14</v>
      </c>
    </row>
    <row r="273" spans="1:15" ht="12.75">
      <c r="A273" s="15" t="s">
        <v>96</v>
      </c>
      <c r="B273" s="15" t="s">
        <v>97</v>
      </c>
      <c r="C273" s="19">
        <v>100</v>
      </c>
      <c r="D273" s="17">
        <v>16.96</v>
      </c>
      <c r="E273" s="17">
        <v>18.9</v>
      </c>
      <c r="F273" s="17">
        <v>16.48</v>
      </c>
      <c r="G273" s="17">
        <v>299</v>
      </c>
      <c r="H273" s="17">
        <v>0.03</v>
      </c>
      <c r="I273" s="17">
        <v>0.02</v>
      </c>
      <c r="J273" s="17">
        <v>62.1</v>
      </c>
      <c r="K273" s="17">
        <v>3.6</v>
      </c>
      <c r="L273" s="17">
        <v>96.4</v>
      </c>
      <c r="M273" s="17">
        <v>141.2</v>
      </c>
      <c r="N273" s="17">
        <v>33.76</v>
      </c>
      <c r="O273" s="17">
        <v>2.8</v>
      </c>
    </row>
    <row r="274" spans="1:15" ht="12.75">
      <c r="A274" s="34" t="s">
        <v>79</v>
      </c>
      <c r="B274" s="15" t="s">
        <v>188</v>
      </c>
      <c r="C274" s="19">
        <v>200</v>
      </c>
      <c r="D274" s="17">
        <v>0.31</v>
      </c>
      <c r="E274" s="17">
        <v>0</v>
      </c>
      <c r="F274" s="17">
        <v>39.4</v>
      </c>
      <c r="G274" s="17">
        <v>158.84</v>
      </c>
      <c r="H274" s="17">
        <v>0.01</v>
      </c>
      <c r="I274" s="17">
        <v>2.4</v>
      </c>
      <c r="J274" s="17">
        <v>0</v>
      </c>
      <c r="K274" s="17">
        <v>0</v>
      </c>
      <c r="L274" s="17">
        <v>22.46</v>
      </c>
      <c r="M274" s="17">
        <v>18.5</v>
      </c>
      <c r="N274" s="17">
        <v>7.26</v>
      </c>
      <c r="O274" s="17">
        <v>0.19</v>
      </c>
    </row>
    <row r="275" spans="1:15" ht="25.5">
      <c r="A275" s="34" t="s">
        <v>25</v>
      </c>
      <c r="B275" s="20" t="s">
        <v>26</v>
      </c>
      <c r="C275" s="19">
        <v>25</v>
      </c>
      <c r="D275" s="17">
        <v>1.18</v>
      </c>
      <c r="E275" s="17">
        <v>0.18</v>
      </c>
      <c r="F275" s="17">
        <v>6.12</v>
      </c>
      <c r="G275" s="17">
        <v>58.45</v>
      </c>
      <c r="H275" s="17">
        <v>0.01</v>
      </c>
      <c r="I275" s="17">
        <v>0</v>
      </c>
      <c r="J275" s="17">
        <v>0</v>
      </c>
      <c r="K275" s="17">
        <v>0.19</v>
      </c>
      <c r="L275" s="17">
        <v>4.31</v>
      </c>
      <c r="M275" s="17">
        <v>10.37</v>
      </c>
      <c r="N275" s="17">
        <v>3.69</v>
      </c>
      <c r="O275" s="17">
        <v>0.1</v>
      </c>
    </row>
    <row r="276" spans="1:15" ht="12.75">
      <c r="A276" s="15" t="s">
        <v>25</v>
      </c>
      <c r="B276" s="20" t="s">
        <v>58</v>
      </c>
      <c r="C276" s="19">
        <v>30</v>
      </c>
      <c r="D276" s="17">
        <v>1.68</v>
      </c>
      <c r="E276" s="17">
        <v>0.33</v>
      </c>
      <c r="F276" s="17">
        <v>4.82</v>
      </c>
      <c r="G276" s="17">
        <v>68.97</v>
      </c>
      <c r="H276" s="17">
        <v>0.04</v>
      </c>
      <c r="I276" s="17">
        <v>0</v>
      </c>
      <c r="J276" s="17">
        <v>0</v>
      </c>
      <c r="K276" s="17">
        <v>0.27</v>
      </c>
      <c r="L276" s="17">
        <v>6.9</v>
      </c>
      <c r="M276" s="17">
        <v>31.8</v>
      </c>
      <c r="N276" s="17">
        <v>7.5</v>
      </c>
      <c r="O276" s="17">
        <v>0.93</v>
      </c>
    </row>
    <row r="277" spans="1:15" ht="12.75">
      <c r="A277" s="129"/>
      <c r="B277" s="129" t="s">
        <v>30</v>
      </c>
      <c r="C277" s="130">
        <f>SUM(C270:C276)</f>
        <v>885</v>
      </c>
      <c r="D277" s="130">
        <v>28.48</v>
      </c>
      <c r="E277" s="96">
        <f>SUM(E270:E276)</f>
        <v>28.069999999999997</v>
      </c>
      <c r="F277" s="130">
        <v>118.26</v>
      </c>
      <c r="G277" s="96">
        <f>SUM(G270:G276)</f>
        <v>871.5400000000001</v>
      </c>
      <c r="H277" s="130">
        <f aca="true" t="shared" si="30" ref="H277:O277">SUM(H270:H276)</f>
        <v>0.41</v>
      </c>
      <c r="I277" s="130">
        <f t="shared" si="30"/>
        <v>27.939999999999998</v>
      </c>
      <c r="J277" s="130">
        <f t="shared" si="30"/>
        <v>160.6</v>
      </c>
      <c r="K277" s="130">
        <f t="shared" si="30"/>
        <v>5.66</v>
      </c>
      <c r="L277" s="130">
        <f t="shared" si="30"/>
        <v>333.9699999999999</v>
      </c>
      <c r="M277" s="130">
        <f t="shared" si="30"/>
        <v>331.3</v>
      </c>
      <c r="N277" s="130">
        <f t="shared" si="30"/>
        <v>99.39</v>
      </c>
      <c r="O277" s="130">
        <f t="shared" si="30"/>
        <v>5.819999999999999</v>
      </c>
    </row>
    <row r="278" spans="1:15" ht="12.75">
      <c r="A278" s="107"/>
      <c r="B278" s="107" t="s">
        <v>139</v>
      </c>
      <c r="C278" s="119">
        <f>SUM(C277,C267)</f>
        <v>1470</v>
      </c>
      <c r="D278" s="119">
        <f aca="true" t="shared" si="31" ref="D278:O278">SUM(D277,D267)</f>
        <v>47.43</v>
      </c>
      <c r="E278" s="152">
        <f>SUM(E277,E267)</f>
        <v>50.879999999999995</v>
      </c>
      <c r="F278" s="119">
        <f t="shared" si="31"/>
        <v>199.41000000000003</v>
      </c>
      <c r="G278" s="119">
        <f t="shared" si="31"/>
        <v>1549.69</v>
      </c>
      <c r="H278" s="119">
        <f t="shared" si="31"/>
        <v>0.8779999999999999</v>
      </c>
      <c r="I278" s="119">
        <f t="shared" si="31"/>
        <v>42.129999999999995</v>
      </c>
      <c r="J278" s="119">
        <f t="shared" si="31"/>
        <v>540.9499999999999</v>
      </c>
      <c r="K278" s="119">
        <f t="shared" si="31"/>
        <v>19.815</v>
      </c>
      <c r="L278" s="119">
        <f t="shared" si="31"/>
        <v>721.5999999999999</v>
      </c>
      <c r="M278" s="119">
        <f t="shared" si="31"/>
        <v>721.75</v>
      </c>
      <c r="N278" s="119">
        <f t="shared" si="31"/>
        <v>181.82</v>
      </c>
      <c r="O278" s="119">
        <f t="shared" si="31"/>
        <v>10.799999999999999</v>
      </c>
    </row>
    <row r="279" ht="12.75">
      <c r="A279" s="7" t="s">
        <v>126</v>
      </c>
    </row>
    <row r="280" ht="12.75">
      <c r="A280" s="10" t="s">
        <v>125</v>
      </c>
    </row>
    <row r="282" spans="1:15" ht="25.5">
      <c r="A282" s="181" t="s">
        <v>0</v>
      </c>
      <c r="B282" s="181" t="s">
        <v>1</v>
      </c>
      <c r="C282" s="57" t="s">
        <v>2</v>
      </c>
      <c r="D282" s="178" t="s">
        <v>3</v>
      </c>
      <c r="E282" s="179"/>
      <c r="F282" s="180"/>
      <c r="G282" s="81" t="s">
        <v>4</v>
      </c>
      <c r="H282" s="178" t="s">
        <v>5</v>
      </c>
      <c r="I282" s="179"/>
      <c r="J282" s="179"/>
      <c r="K282" s="180"/>
      <c r="L282" s="178" t="s">
        <v>6</v>
      </c>
      <c r="M282" s="179"/>
      <c r="N282" s="179"/>
      <c r="O282" s="180"/>
    </row>
    <row r="283" spans="1:15" ht="25.5">
      <c r="A283" s="182"/>
      <c r="B283" s="182"/>
      <c r="C283" s="59" t="s">
        <v>7</v>
      </c>
      <c r="D283" s="60" t="s">
        <v>8</v>
      </c>
      <c r="E283" s="60" t="s">
        <v>9</v>
      </c>
      <c r="F283" s="58" t="s">
        <v>10</v>
      </c>
      <c r="G283" s="82" t="s">
        <v>11</v>
      </c>
      <c r="H283" s="61" t="s">
        <v>12</v>
      </c>
      <c r="I283" s="61" t="s">
        <v>13</v>
      </c>
      <c r="J283" s="61" t="s">
        <v>14</v>
      </c>
      <c r="K283" s="61" t="s">
        <v>15</v>
      </c>
      <c r="L283" s="61" t="s">
        <v>16</v>
      </c>
      <c r="M283" s="61" t="s">
        <v>17</v>
      </c>
      <c r="N283" s="61" t="s">
        <v>18</v>
      </c>
      <c r="O283" s="61" t="s">
        <v>19</v>
      </c>
    </row>
    <row r="284" spans="1:15" ht="12.75">
      <c r="A284" s="62">
        <v>1</v>
      </c>
      <c r="B284" s="62">
        <v>2</v>
      </c>
      <c r="C284" s="62">
        <v>3</v>
      </c>
      <c r="D284" s="63">
        <v>4</v>
      </c>
      <c r="E284" s="63">
        <v>5</v>
      </c>
      <c r="F284" s="63">
        <v>6</v>
      </c>
      <c r="G284" s="64">
        <v>7</v>
      </c>
      <c r="H284" s="64">
        <v>8</v>
      </c>
      <c r="I284" s="64">
        <v>9</v>
      </c>
      <c r="J284" s="64">
        <v>10</v>
      </c>
      <c r="K284" s="64">
        <v>11</v>
      </c>
      <c r="L284" s="64">
        <v>12</v>
      </c>
      <c r="M284" s="64">
        <v>13</v>
      </c>
      <c r="N284" s="64">
        <v>14</v>
      </c>
      <c r="O284" s="64">
        <v>15</v>
      </c>
    </row>
    <row r="285" spans="1:15" ht="12.75">
      <c r="A285" s="65"/>
      <c r="B285" s="62" t="s">
        <v>20</v>
      </c>
      <c r="C285" s="65"/>
      <c r="D285" s="60"/>
      <c r="E285" s="60"/>
      <c r="F285" s="60"/>
      <c r="G285" s="61"/>
      <c r="H285" s="61"/>
      <c r="I285" s="61"/>
      <c r="J285" s="61"/>
      <c r="K285" s="61"/>
      <c r="L285" s="61"/>
      <c r="M285" s="61"/>
      <c r="N285" s="61"/>
      <c r="O285" s="61"/>
    </row>
    <row r="286" spans="1:15" ht="25.5">
      <c r="A286" s="83" t="s">
        <v>101</v>
      </c>
      <c r="B286" s="84" t="s">
        <v>102</v>
      </c>
      <c r="C286" s="85">
        <v>200</v>
      </c>
      <c r="D286" s="84">
        <v>15.25</v>
      </c>
      <c r="E286" s="84">
        <v>15.65</v>
      </c>
      <c r="F286" s="84">
        <v>29.6</v>
      </c>
      <c r="G286" s="84">
        <v>310.5</v>
      </c>
      <c r="H286" s="84">
        <v>0.14</v>
      </c>
      <c r="I286" s="84">
        <v>0.34</v>
      </c>
      <c r="J286" s="84">
        <v>432.76</v>
      </c>
      <c r="K286" s="84">
        <v>1</v>
      </c>
      <c r="L286" s="84">
        <v>236.4</v>
      </c>
      <c r="M286" s="84">
        <v>301.03</v>
      </c>
      <c r="N286" s="84">
        <v>21.52</v>
      </c>
      <c r="O286" s="84">
        <v>1.52</v>
      </c>
    </row>
    <row r="287" spans="1:15" ht="12.75">
      <c r="A287" s="34" t="s">
        <v>25</v>
      </c>
      <c r="B287" s="45" t="s">
        <v>38</v>
      </c>
      <c r="C287" s="19">
        <v>100</v>
      </c>
      <c r="D287" s="17">
        <v>1.68</v>
      </c>
      <c r="E287" s="17">
        <v>0.08</v>
      </c>
      <c r="F287" s="17">
        <v>20.95</v>
      </c>
      <c r="G287" s="17">
        <v>56.2</v>
      </c>
      <c r="H287" s="17">
        <v>0.03</v>
      </c>
      <c r="I287" s="17">
        <v>3.5</v>
      </c>
      <c r="J287" s="17">
        <v>1.32</v>
      </c>
      <c r="K287" s="17">
        <v>0.7</v>
      </c>
      <c r="L287" s="17">
        <v>38.7</v>
      </c>
      <c r="M287" s="17">
        <v>5.7</v>
      </c>
      <c r="N287" s="17">
        <v>16.83</v>
      </c>
      <c r="O287" s="17">
        <v>0.83</v>
      </c>
    </row>
    <row r="288" spans="1:15" ht="12.75">
      <c r="A288" s="34" t="s">
        <v>37</v>
      </c>
      <c r="B288" s="15" t="s">
        <v>143</v>
      </c>
      <c r="C288" s="19">
        <v>200</v>
      </c>
      <c r="D288" s="17">
        <v>3.17</v>
      </c>
      <c r="E288" s="17">
        <v>2.68</v>
      </c>
      <c r="F288" s="17">
        <v>15.95</v>
      </c>
      <c r="G288" s="17">
        <v>172.3</v>
      </c>
      <c r="H288" s="17">
        <v>0.04</v>
      </c>
      <c r="I288" s="17">
        <v>1.3</v>
      </c>
      <c r="J288" s="17">
        <v>20</v>
      </c>
      <c r="K288" s="17">
        <v>0</v>
      </c>
      <c r="L288" s="17">
        <v>125.78</v>
      </c>
      <c r="M288" s="17">
        <v>50</v>
      </c>
      <c r="N288" s="155">
        <v>14</v>
      </c>
      <c r="O288" s="99">
        <v>0.13</v>
      </c>
    </row>
    <row r="289" spans="1:15" ht="25.5">
      <c r="A289" s="88" t="s">
        <v>25</v>
      </c>
      <c r="B289" s="86" t="s">
        <v>26</v>
      </c>
      <c r="C289" s="87">
        <v>60</v>
      </c>
      <c r="D289" s="86">
        <v>2.38</v>
      </c>
      <c r="E289" s="86">
        <v>0.38</v>
      </c>
      <c r="F289" s="86">
        <v>12.25</v>
      </c>
      <c r="G289" s="86">
        <v>140.28</v>
      </c>
      <c r="H289" s="86">
        <v>0.04</v>
      </c>
      <c r="I289" s="86">
        <v>0</v>
      </c>
      <c r="J289" s="86">
        <v>0</v>
      </c>
      <c r="K289" s="86">
        <v>0.36</v>
      </c>
      <c r="L289" s="86">
        <v>8.63</v>
      </c>
      <c r="M289" s="86">
        <v>20.75</v>
      </c>
      <c r="N289" s="86">
        <v>7.38</v>
      </c>
      <c r="O289" s="86">
        <v>0.25</v>
      </c>
    </row>
    <row r="290" spans="1:15" ht="12.75">
      <c r="A290" s="89"/>
      <c r="B290" s="90" t="s">
        <v>151</v>
      </c>
      <c r="C290" s="167">
        <v>560</v>
      </c>
      <c r="D290" s="91">
        <f>SUM(D286:D289)</f>
        <v>22.48</v>
      </c>
      <c r="E290" s="91">
        <f>SUM(E286:E289)</f>
        <v>18.79</v>
      </c>
      <c r="F290" s="91">
        <f aca="true" t="shared" si="32" ref="F290:O290">SUM(F286:F289)</f>
        <v>78.75</v>
      </c>
      <c r="G290" s="91">
        <f>SUM(G286:G289)</f>
        <v>679.28</v>
      </c>
      <c r="H290" s="91">
        <f t="shared" si="32"/>
        <v>0.25</v>
      </c>
      <c r="I290" s="91">
        <f t="shared" si="32"/>
        <v>5.14</v>
      </c>
      <c r="J290" s="91">
        <f t="shared" si="32"/>
        <v>454.08</v>
      </c>
      <c r="K290" s="91">
        <f t="shared" si="32"/>
        <v>2.06</v>
      </c>
      <c r="L290" s="91">
        <f t="shared" si="32"/>
        <v>409.51</v>
      </c>
      <c r="M290" s="91">
        <f t="shared" si="32"/>
        <v>377.47999999999996</v>
      </c>
      <c r="N290" s="91">
        <f t="shared" si="32"/>
        <v>59.73</v>
      </c>
      <c r="O290" s="91">
        <f t="shared" si="32"/>
        <v>2.73</v>
      </c>
    </row>
    <row r="291" spans="1:15" ht="12.75">
      <c r="A291" s="29"/>
      <c r="B291" s="54" t="s">
        <v>91</v>
      </c>
      <c r="C291" s="29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</row>
    <row r="292" spans="1:15" ht="25.5">
      <c r="A292" s="28" t="s">
        <v>60</v>
      </c>
      <c r="B292" s="31" t="s">
        <v>135</v>
      </c>
      <c r="C292" s="19">
        <v>100</v>
      </c>
      <c r="D292" s="17">
        <v>1.4</v>
      </c>
      <c r="E292" s="17">
        <v>5.1</v>
      </c>
      <c r="F292" s="17">
        <v>6.25</v>
      </c>
      <c r="G292" s="17">
        <v>58.1</v>
      </c>
      <c r="H292" s="17">
        <v>0.06</v>
      </c>
      <c r="I292" s="17">
        <v>21.65</v>
      </c>
      <c r="J292" s="17">
        <v>16.5</v>
      </c>
      <c r="K292" s="17">
        <v>0.67</v>
      </c>
      <c r="L292" s="17">
        <v>83.254</v>
      </c>
      <c r="M292" s="17">
        <v>24.9</v>
      </c>
      <c r="N292" s="17">
        <v>9.15</v>
      </c>
      <c r="O292" s="17">
        <v>0.86</v>
      </c>
    </row>
    <row r="293" spans="1:15" ht="32.25" customHeight="1">
      <c r="A293" s="28" t="s">
        <v>175</v>
      </c>
      <c r="B293" s="20" t="s">
        <v>176</v>
      </c>
      <c r="C293" s="29">
        <v>250</v>
      </c>
      <c r="D293" s="30">
        <v>5.64</v>
      </c>
      <c r="E293" s="30">
        <v>8.2</v>
      </c>
      <c r="F293" s="30">
        <v>41.9</v>
      </c>
      <c r="G293" s="30">
        <v>272.6</v>
      </c>
      <c r="H293" s="30">
        <v>0.063</v>
      </c>
      <c r="I293" s="30">
        <v>12</v>
      </c>
      <c r="J293" s="30">
        <v>0</v>
      </c>
      <c r="K293" s="30">
        <v>2.35</v>
      </c>
      <c r="L293" s="30">
        <v>130.1</v>
      </c>
      <c r="M293" s="30">
        <v>49</v>
      </c>
      <c r="N293" s="30">
        <v>16.8</v>
      </c>
      <c r="O293" s="30">
        <v>0.02</v>
      </c>
    </row>
    <row r="294" spans="1:15" ht="12.75">
      <c r="A294" s="28" t="s">
        <v>178</v>
      </c>
      <c r="B294" s="31" t="s">
        <v>177</v>
      </c>
      <c r="C294" s="29">
        <v>280</v>
      </c>
      <c r="D294" s="32">
        <v>18.95</v>
      </c>
      <c r="E294" s="32">
        <v>18.3</v>
      </c>
      <c r="F294" s="32">
        <v>45.4</v>
      </c>
      <c r="G294" s="32">
        <v>332.5</v>
      </c>
      <c r="H294" s="32">
        <v>0.45</v>
      </c>
      <c r="I294" s="32">
        <v>0</v>
      </c>
      <c r="J294" s="32">
        <v>71.6</v>
      </c>
      <c r="K294" s="32">
        <v>0</v>
      </c>
      <c r="L294" s="32">
        <v>74.9</v>
      </c>
      <c r="M294" s="32">
        <v>223.6</v>
      </c>
      <c r="N294" s="32">
        <v>81</v>
      </c>
      <c r="O294" s="32">
        <v>3.73</v>
      </c>
    </row>
    <row r="295" spans="1:15" ht="25.5">
      <c r="A295" s="34" t="s">
        <v>25</v>
      </c>
      <c r="B295" s="20" t="s">
        <v>26</v>
      </c>
      <c r="C295" s="19">
        <v>25</v>
      </c>
      <c r="D295" s="17">
        <v>1.18</v>
      </c>
      <c r="E295" s="17">
        <v>0.18</v>
      </c>
      <c r="F295" s="17">
        <v>6.12</v>
      </c>
      <c r="G295" s="17">
        <v>31.86</v>
      </c>
      <c r="H295" s="17">
        <v>0.01</v>
      </c>
      <c r="I295" s="17">
        <v>0</v>
      </c>
      <c r="J295" s="17">
        <v>0</v>
      </c>
      <c r="K295" s="17">
        <v>0.19</v>
      </c>
      <c r="L295" s="17">
        <v>4.31</v>
      </c>
      <c r="M295" s="17">
        <v>10.37</v>
      </c>
      <c r="N295" s="17">
        <v>3.69</v>
      </c>
      <c r="O295" s="17">
        <v>0.1</v>
      </c>
    </row>
    <row r="296" spans="1:15" ht="12.75">
      <c r="A296" s="34" t="s">
        <v>25</v>
      </c>
      <c r="B296" s="15" t="s">
        <v>58</v>
      </c>
      <c r="C296" s="34">
        <v>20</v>
      </c>
      <c r="D296" s="51">
        <v>1.12</v>
      </c>
      <c r="E296" s="51">
        <v>0.22</v>
      </c>
      <c r="F296" s="51">
        <v>9.88</v>
      </c>
      <c r="G296" s="51">
        <v>45.98</v>
      </c>
      <c r="H296" s="51">
        <v>0.02</v>
      </c>
      <c r="I296" s="51">
        <v>0</v>
      </c>
      <c r="J296" s="51">
        <v>0</v>
      </c>
      <c r="K296" s="51">
        <v>0.18</v>
      </c>
      <c r="L296" s="51">
        <v>4.6</v>
      </c>
      <c r="M296" s="51">
        <v>21.2</v>
      </c>
      <c r="N296" s="51">
        <v>5</v>
      </c>
      <c r="O296" s="51">
        <v>0.62</v>
      </c>
    </row>
    <row r="297" spans="1:15" ht="33.75" customHeight="1">
      <c r="A297" s="28" t="s">
        <v>89</v>
      </c>
      <c r="B297" s="20" t="s">
        <v>90</v>
      </c>
      <c r="C297" s="29">
        <v>200</v>
      </c>
      <c r="D297" s="30">
        <v>1</v>
      </c>
      <c r="E297" s="30">
        <v>0.2</v>
      </c>
      <c r="F297" s="30">
        <v>21.3</v>
      </c>
      <c r="G297" s="30">
        <v>84.8</v>
      </c>
      <c r="H297" s="30">
        <v>0.02</v>
      </c>
      <c r="I297" s="30">
        <v>4</v>
      </c>
      <c r="J297" s="30">
        <v>0</v>
      </c>
      <c r="K297" s="30">
        <v>0.2</v>
      </c>
      <c r="L297" s="30">
        <v>14</v>
      </c>
      <c r="M297" s="30">
        <v>14</v>
      </c>
      <c r="N297" s="30">
        <v>8</v>
      </c>
      <c r="O297" s="30">
        <v>2.8</v>
      </c>
    </row>
    <row r="298" spans="1:15" ht="12.75">
      <c r="A298" s="129"/>
      <c r="B298" s="129" t="s">
        <v>134</v>
      </c>
      <c r="C298" s="130">
        <v>875</v>
      </c>
      <c r="D298" s="96">
        <f>SUM(D292:D297)</f>
        <v>29.29</v>
      </c>
      <c r="E298" s="130">
        <f aca="true" t="shared" si="33" ref="E298:O298">SUM(E292:E297)</f>
        <v>32.2</v>
      </c>
      <c r="F298" s="130">
        <f t="shared" si="33"/>
        <v>130.85</v>
      </c>
      <c r="G298" s="96">
        <f>SUM(G292:G297)</f>
        <v>825.84</v>
      </c>
      <c r="H298" s="130">
        <f t="shared" si="33"/>
        <v>0.623</v>
      </c>
      <c r="I298" s="130">
        <f t="shared" si="33"/>
        <v>37.65</v>
      </c>
      <c r="J298" s="130">
        <f t="shared" si="33"/>
        <v>88.1</v>
      </c>
      <c r="K298" s="130">
        <f t="shared" si="33"/>
        <v>3.5900000000000003</v>
      </c>
      <c r="L298" s="130">
        <f t="shared" si="33"/>
        <v>311.16400000000004</v>
      </c>
      <c r="M298" s="130">
        <f t="shared" si="33"/>
        <v>343.07</v>
      </c>
      <c r="N298" s="130">
        <f t="shared" si="33"/>
        <v>123.64</v>
      </c>
      <c r="O298" s="130">
        <f t="shared" si="33"/>
        <v>8.129999999999999</v>
      </c>
    </row>
    <row r="299" spans="1:15" ht="12.75">
      <c r="A299" s="107"/>
      <c r="B299" s="107" t="s">
        <v>185</v>
      </c>
      <c r="C299" s="152">
        <v>1435</v>
      </c>
      <c r="D299" s="152">
        <f>SUM(D298,D290)</f>
        <v>51.769999999999996</v>
      </c>
      <c r="E299" s="152">
        <f>SUM(E298,E290)</f>
        <v>50.99</v>
      </c>
      <c r="F299" s="152">
        <f aca="true" t="shared" si="34" ref="F299:O299">SUM(F298,F290)</f>
        <v>209.6</v>
      </c>
      <c r="G299" s="152">
        <f t="shared" si="34"/>
        <v>1505.12</v>
      </c>
      <c r="H299" s="152">
        <f t="shared" si="34"/>
        <v>0.873</v>
      </c>
      <c r="I299" s="152">
        <f t="shared" si="34"/>
        <v>42.79</v>
      </c>
      <c r="J299" s="152">
        <f t="shared" si="34"/>
        <v>542.18</v>
      </c>
      <c r="K299" s="152">
        <f t="shared" si="34"/>
        <v>5.65</v>
      </c>
      <c r="L299" s="152">
        <f t="shared" si="34"/>
        <v>720.674</v>
      </c>
      <c r="M299" s="152">
        <f t="shared" si="34"/>
        <v>720.55</v>
      </c>
      <c r="N299" s="152">
        <f t="shared" si="34"/>
        <v>183.37</v>
      </c>
      <c r="O299" s="152">
        <f t="shared" si="34"/>
        <v>10.86</v>
      </c>
    </row>
    <row r="301" spans="1:13" ht="12.75">
      <c r="A301" s="92"/>
      <c r="B301" s="174" t="s">
        <v>41</v>
      </c>
      <c r="C301" s="174"/>
      <c r="D301" s="174"/>
      <c r="E301" s="174"/>
      <c r="F301" s="174"/>
      <c r="G301" s="174"/>
      <c r="H301" s="174"/>
      <c r="I301" s="174"/>
      <c r="J301" s="174"/>
      <c r="M301" s="93"/>
    </row>
    <row r="302" spans="1:3" ht="12.75">
      <c r="A302" s="92"/>
      <c r="C302" s="8"/>
    </row>
    <row r="303" spans="1:3" ht="12.75">
      <c r="A303" s="92" t="s">
        <v>42</v>
      </c>
      <c r="B303" s="1" t="s">
        <v>43</v>
      </c>
      <c r="C303" s="1"/>
    </row>
    <row r="304" spans="1:3" ht="12.75">
      <c r="A304" s="92"/>
      <c r="C304" s="8"/>
    </row>
    <row r="305" spans="1:3" ht="12.75">
      <c r="A305" s="92" t="s">
        <v>44</v>
      </c>
      <c r="B305" s="8" t="s">
        <v>45</v>
      </c>
      <c r="C305" s="8"/>
    </row>
    <row r="306" spans="1:3" ht="12.75">
      <c r="A306" s="92"/>
      <c r="C306" s="8"/>
    </row>
    <row r="307" spans="1:3" ht="12.75">
      <c r="A307" s="92" t="s">
        <v>46</v>
      </c>
      <c r="B307" s="8" t="s">
        <v>127</v>
      </c>
      <c r="C307" s="8"/>
    </row>
    <row r="308" spans="1:3" ht="12.75">
      <c r="A308" s="92"/>
      <c r="C308" s="8"/>
    </row>
    <row r="309" spans="1:16" ht="12.75">
      <c r="A309" s="175" t="s">
        <v>48</v>
      </c>
      <c r="B309" s="175"/>
      <c r="C309" s="175"/>
      <c r="D309" s="175"/>
      <c r="E309" s="175"/>
      <c r="F309" s="175"/>
      <c r="G309" s="175"/>
      <c r="H309" s="175"/>
      <c r="I309" s="175"/>
      <c r="J309" s="175"/>
      <c r="K309" s="175"/>
      <c r="L309" s="175"/>
      <c r="M309" s="175"/>
      <c r="N309" s="175"/>
      <c r="O309" s="175"/>
      <c r="P309" s="175"/>
    </row>
    <row r="310" spans="1:3" ht="12.75">
      <c r="A310" s="92"/>
      <c r="C310" s="8"/>
    </row>
    <row r="311" spans="1:3" ht="12.75">
      <c r="A311" s="92" t="s">
        <v>49</v>
      </c>
      <c r="B311" s="8" t="s">
        <v>50</v>
      </c>
      <c r="C311" s="8"/>
    </row>
    <row r="312" spans="1:3" ht="12.75">
      <c r="A312" s="92"/>
      <c r="C312" s="8"/>
    </row>
    <row r="313" spans="1:3" ht="12.75">
      <c r="A313" s="92" t="s">
        <v>51</v>
      </c>
      <c r="B313" s="8" t="s">
        <v>52</v>
      </c>
      <c r="C313" s="8"/>
    </row>
    <row r="314" spans="1:3" ht="12.75">
      <c r="A314" s="92"/>
      <c r="C314" s="8"/>
    </row>
    <row r="315" spans="1:3" ht="12.75">
      <c r="A315" s="92" t="s">
        <v>53</v>
      </c>
      <c r="B315" s="36" t="s">
        <v>54</v>
      </c>
      <c r="C315" s="8"/>
    </row>
    <row r="316" spans="1:3" ht="12.75">
      <c r="A316" s="92"/>
      <c r="C316" s="8"/>
    </row>
    <row r="317" spans="1:3" ht="12.75">
      <c r="A317" s="92" t="s">
        <v>55</v>
      </c>
      <c r="B317" s="8" t="s">
        <v>56</v>
      </c>
      <c r="C317" s="8"/>
    </row>
  </sheetData>
  <sheetProtection/>
  <mergeCells count="59">
    <mergeCell ref="A156:A157"/>
    <mergeCell ref="D58:F58"/>
    <mergeCell ref="H210:K210"/>
    <mergeCell ref="H156:K156"/>
    <mergeCell ref="D258:F258"/>
    <mergeCell ref="H258:K258"/>
    <mergeCell ref="A2:B2"/>
    <mergeCell ref="A1:C1"/>
    <mergeCell ref="H32:K32"/>
    <mergeCell ref="A6:A7"/>
    <mergeCell ref="B6:B7"/>
    <mergeCell ref="D6:F6"/>
    <mergeCell ref="A282:A283"/>
    <mergeCell ref="B282:B283"/>
    <mergeCell ref="D282:F282"/>
    <mergeCell ref="H282:K282"/>
    <mergeCell ref="A83:A84"/>
    <mergeCell ref="D210:F210"/>
    <mergeCell ref="B210:B211"/>
    <mergeCell ref="B156:B157"/>
    <mergeCell ref="D83:F83"/>
    <mergeCell ref="H83:K83"/>
    <mergeCell ref="A234:A235"/>
    <mergeCell ref="B234:B235"/>
    <mergeCell ref="D234:F234"/>
    <mergeCell ref="H234:K234"/>
    <mergeCell ref="L234:O234"/>
    <mergeCell ref="A258:A259"/>
    <mergeCell ref="B258:B259"/>
    <mergeCell ref="H58:K58"/>
    <mergeCell ref="L58:O58"/>
    <mergeCell ref="L156:O156"/>
    <mergeCell ref="L258:O258"/>
    <mergeCell ref="A184:A185"/>
    <mergeCell ref="B184:B185"/>
    <mergeCell ref="D184:F184"/>
    <mergeCell ref="H184:K184"/>
    <mergeCell ref="L184:O184"/>
    <mergeCell ref="D156:F156"/>
    <mergeCell ref="H6:K6"/>
    <mergeCell ref="L6:O6"/>
    <mergeCell ref="A32:A33"/>
    <mergeCell ref="B32:B33"/>
    <mergeCell ref="D32:F32"/>
    <mergeCell ref="L109:O109"/>
    <mergeCell ref="L83:O83"/>
    <mergeCell ref="L32:O32"/>
    <mergeCell ref="A58:A59"/>
    <mergeCell ref="B58:B59"/>
    <mergeCell ref="B83:B84"/>
    <mergeCell ref="B301:J301"/>
    <mergeCell ref="A309:P309"/>
    <mergeCell ref="A109:A110"/>
    <mergeCell ref="B109:B110"/>
    <mergeCell ref="D109:F109"/>
    <mergeCell ref="H109:K109"/>
    <mergeCell ref="A210:A211"/>
    <mergeCell ref="L210:O210"/>
    <mergeCell ref="L282:O28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PageLayoutView="0" workbookViewId="0" topLeftCell="A54">
      <selection activeCell="B111" sqref="B111"/>
    </sheetView>
  </sheetViews>
  <sheetFormatPr defaultColWidth="9.140625" defaultRowHeight="12.75"/>
  <cols>
    <col min="1" max="1" width="7.28125" style="8" customWidth="1"/>
    <col min="2" max="2" width="27.00390625" style="8" customWidth="1"/>
    <col min="3" max="3" width="8.57421875" style="9" customWidth="1"/>
    <col min="4" max="4" width="7.140625" style="8" customWidth="1"/>
    <col min="5" max="5" width="8.140625" style="8" customWidth="1"/>
    <col min="6" max="6" width="8.00390625" style="8" customWidth="1"/>
    <col min="7" max="7" width="7.7109375" style="8" customWidth="1"/>
    <col min="8" max="16384" width="9.140625" style="8" customWidth="1"/>
  </cols>
  <sheetData>
    <row r="1" spans="1:7" ht="12.75">
      <c r="A1" s="185"/>
      <c r="B1" s="185"/>
      <c r="G1" s="8" t="s">
        <v>196</v>
      </c>
    </row>
    <row r="2" spans="1:5" ht="15.75">
      <c r="A2" s="168"/>
      <c r="B2" s="170"/>
      <c r="C2" s="170" t="s">
        <v>200</v>
      </c>
      <c r="D2" s="171"/>
      <c r="E2" s="170"/>
    </row>
    <row r="3" spans="1:8" ht="12.75">
      <c r="A3" s="7"/>
      <c r="B3" s="8" t="s">
        <v>201</v>
      </c>
      <c r="H3" s="8" t="s">
        <v>197</v>
      </c>
    </row>
    <row r="4" ht="12.75">
      <c r="A4" s="10"/>
    </row>
    <row r="5" spans="1:3" ht="12.75">
      <c r="A5" s="10" t="s">
        <v>120</v>
      </c>
      <c r="C5" s="9" t="s">
        <v>198</v>
      </c>
    </row>
    <row r="6" spans="1:7" ht="27" customHeight="1">
      <c r="A6" s="173" t="s">
        <v>0</v>
      </c>
      <c r="B6" s="173" t="s">
        <v>1</v>
      </c>
      <c r="C6" s="68" t="s">
        <v>2</v>
      </c>
      <c r="D6" s="176" t="s">
        <v>3</v>
      </c>
      <c r="E6" s="176"/>
      <c r="F6" s="176"/>
      <c r="G6" s="81" t="s">
        <v>4</v>
      </c>
    </row>
    <row r="7" spans="1:7" ht="27" customHeight="1">
      <c r="A7" s="173"/>
      <c r="B7" s="173"/>
      <c r="C7" s="80" t="s">
        <v>7</v>
      </c>
      <c r="D7" s="13" t="s">
        <v>8</v>
      </c>
      <c r="E7" s="13" t="s">
        <v>9</v>
      </c>
      <c r="F7" s="12" t="s">
        <v>10</v>
      </c>
      <c r="G7" s="82" t="s">
        <v>11</v>
      </c>
    </row>
    <row r="8" spans="1:7" ht="27" customHeight="1">
      <c r="A8" s="11"/>
      <c r="B8" s="11" t="s">
        <v>20</v>
      </c>
      <c r="C8" s="11"/>
      <c r="D8" s="13"/>
      <c r="E8" s="13"/>
      <c r="F8" s="13"/>
      <c r="G8" s="14"/>
    </row>
    <row r="9" spans="1:7" ht="34.5" customHeight="1">
      <c r="A9" s="15" t="s">
        <v>21</v>
      </c>
      <c r="B9" s="143" t="s">
        <v>22</v>
      </c>
      <c r="C9" s="16">
        <v>180</v>
      </c>
      <c r="D9" s="17">
        <v>10.4</v>
      </c>
      <c r="E9" s="17">
        <v>9.1</v>
      </c>
      <c r="F9" s="17">
        <v>43.6</v>
      </c>
      <c r="G9" s="18">
        <v>255.17</v>
      </c>
    </row>
    <row r="10" spans="1:7" ht="15" customHeight="1">
      <c r="A10" s="15" t="s">
        <v>23</v>
      </c>
      <c r="B10" s="15" t="s">
        <v>24</v>
      </c>
      <c r="C10" s="19">
        <v>200</v>
      </c>
      <c r="D10" s="17">
        <v>0.07</v>
      </c>
      <c r="E10" s="17">
        <v>0.02</v>
      </c>
      <c r="F10" s="17">
        <v>15</v>
      </c>
      <c r="G10" s="17">
        <v>60.46</v>
      </c>
    </row>
    <row r="11" spans="1:7" ht="15.75" customHeight="1">
      <c r="A11" s="15" t="s">
        <v>25</v>
      </c>
      <c r="B11" s="50" t="s">
        <v>26</v>
      </c>
      <c r="C11" s="19">
        <v>25</v>
      </c>
      <c r="D11" s="17">
        <v>1.15</v>
      </c>
      <c r="E11" s="17">
        <v>0.18</v>
      </c>
      <c r="F11" s="17">
        <v>6.12</v>
      </c>
      <c r="G11" s="17">
        <v>58.45</v>
      </c>
    </row>
    <row r="12" spans="1:7" ht="12.75" customHeight="1">
      <c r="A12" s="15" t="s">
        <v>25</v>
      </c>
      <c r="B12" s="20" t="s">
        <v>58</v>
      </c>
      <c r="C12" s="19">
        <v>20</v>
      </c>
      <c r="D12" s="17">
        <v>1.63</v>
      </c>
      <c r="E12" s="17">
        <v>0.33</v>
      </c>
      <c r="F12" s="17">
        <v>4.82</v>
      </c>
      <c r="G12" s="17">
        <v>45.98</v>
      </c>
    </row>
    <row r="13" spans="1:7" ht="17.25" customHeight="1">
      <c r="A13" s="15" t="s">
        <v>40</v>
      </c>
      <c r="B13" s="20" t="s">
        <v>57</v>
      </c>
      <c r="C13" s="19">
        <v>10</v>
      </c>
      <c r="D13" s="17">
        <v>0.08</v>
      </c>
      <c r="E13" s="17">
        <v>6.12</v>
      </c>
      <c r="F13" s="17">
        <v>0.14</v>
      </c>
      <c r="G13" s="17">
        <v>54.18</v>
      </c>
    </row>
    <row r="14" spans="1:7" ht="18.75" customHeight="1">
      <c r="A14" s="15" t="s">
        <v>27</v>
      </c>
      <c r="B14" s="15" t="s">
        <v>128</v>
      </c>
      <c r="C14" s="19">
        <v>10</v>
      </c>
      <c r="D14" s="17">
        <v>2.35</v>
      </c>
      <c r="E14" s="17">
        <v>3.25</v>
      </c>
      <c r="F14" s="17">
        <v>0</v>
      </c>
      <c r="G14" s="17">
        <v>71.66</v>
      </c>
    </row>
    <row r="15" spans="1:7" ht="18.75" customHeight="1">
      <c r="A15" s="15" t="s">
        <v>25</v>
      </c>
      <c r="B15" s="15" t="s">
        <v>129</v>
      </c>
      <c r="C15" s="19">
        <v>100</v>
      </c>
      <c r="D15" s="17">
        <v>0.44</v>
      </c>
      <c r="E15" s="17">
        <v>0.4</v>
      </c>
      <c r="F15" s="17">
        <v>8.9</v>
      </c>
      <c r="G15" s="17">
        <v>40.3</v>
      </c>
    </row>
    <row r="16" spans="1:7" ht="18" customHeight="1">
      <c r="A16" s="15"/>
      <c r="B16" s="24" t="s">
        <v>133</v>
      </c>
      <c r="C16" s="25">
        <f>SUM(C9:C15)</f>
        <v>545</v>
      </c>
      <c r="D16" s="25">
        <f>SUM(D9:D15)</f>
        <v>16.12</v>
      </c>
      <c r="E16" s="25">
        <f>SUM(E9:E15)</f>
        <v>19.4</v>
      </c>
      <c r="F16" s="25">
        <f>SUM(F9:F15)</f>
        <v>78.58</v>
      </c>
      <c r="G16" s="25">
        <f>SUM(G9:G15)</f>
        <v>586.1999999999999</v>
      </c>
    </row>
    <row r="17" ht="12.75">
      <c r="A17" s="36"/>
    </row>
    <row r="18" spans="1:4" ht="12.75">
      <c r="A18" s="8" t="s">
        <v>199</v>
      </c>
      <c r="C18" s="7" t="s">
        <v>121</v>
      </c>
      <c r="D18" s="37"/>
    </row>
    <row r="19" spans="1:7" ht="25.5">
      <c r="A19" s="173" t="s">
        <v>0</v>
      </c>
      <c r="B19" s="173" t="s">
        <v>1</v>
      </c>
      <c r="C19" s="68" t="s">
        <v>2</v>
      </c>
      <c r="D19" s="176" t="s">
        <v>3</v>
      </c>
      <c r="E19" s="176"/>
      <c r="F19" s="176"/>
      <c r="G19" s="81" t="s">
        <v>4</v>
      </c>
    </row>
    <row r="20" spans="1:7" ht="25.5">
      <c r="A20" s="173"/>
      <c r="B20" s="173"/>
      <c r="C20" s="80" t="s">
        <v>7</v>
      </c>
      <c r="D20" s="13" t="s">
        <v>8</v>
      </c>
      <c r="E20" s="13" t="s">
        <v>9</v>
      </c>
      <c r="F20" s="12" t="s">
        <v>10</v>
      </c>
      <c r="G20" s="82" t="s">
        <v>11</v>
      </c>
    </row>
    <row r="21" spans="1:7" ht="12.75">
      <c r="A21" s="11"/>
      <c r="B21" s="11" t="s">
        <v>20</v>
      </c>
      <c r="C21" s="11"/>
      <c r="D21" s="13"/>
      <c r="E21" s="13"/>
      <c r="F21" s="13"/>
      <c r="G21" s="13"/>
    </row>
    <row r="22" spans="1:7" ht="25.5">
      <c r="A22" s="28" t="s">
        <v>60</v>
      </c>
      <c r="B22" s="31" t="s">
        <v>135</v>
      </c>
      <c r="C22" s="19">
        <v>60</v>
      </c>
      <c r="D22" s="17">
        <v>1.1</v>
      </c>
      <c r="E22" s="17">
        <v>1.98</v>
      </c>
      <c r="F22" s="17">
        <v>6.25</v>
      </c>
      <c r="G22" s="17">
        <v>34.86</v>
      </c>
    </row>
    <row r="23" spans="1:7" ht="12.75">
      <c r="A23" s="15" t="s">
        <v>35</v>
      </c>
      <c r="B23" s="15" t="s">
        <v>36</v>
      </c>
      <c r="C23" s="19">
        <v>150</v>
      </c>
      <c r="D23" s="17">
        <v>6.5</v>
      </c>
      <c r="E23" s="17">
        <v>3.89</v>
      </c>
      <c r="F23" s="17">
        <v>33.7</v>
      </c>
      <c r="G23" s="17" t="s">
        <v>190</v>
      </c>
    </row>
    <row r="24" spans="1:7" ht="25.5">
      <c r="A24" s="41" t="s">
        <v>63</v>
      </c>
      <c r="B24" s="41" t="s">
        <v>65</v>
      </c>
      <c r="C24" s="42">
        <v>110</v>
      </c>
      <c r="D24" s="41">
        <v>3.63</v>
      </c>
      <c r="E24" s="41">
        <v>3.23</v>
      </c>
      <c r="F24" s="41">
        <v>9.85</v>
      </c>
      <c r="G24" s="41">
        <v>104.4</v>
      </c>
    </row>
    <row r="25" spans="1:7" ht="12.75">
      <c r="A25" s="15" t="s">
        <v>23</v>
      </c>
      <c r="B25" s="15" t="s">
        <v>136</v>
      </c>
      <c r="C25" s="19">
        <v>200</v>
      </c>
      <c r="D25" s="17">
        <v>0.6</v>
      </c>
      <c r="E25" s="17">
        <v>0.4</v>
      </c>
      <c r="F25" s="17">
        <v>10.4</v>
      </c>
      <c r="G25" s="17">
        <v>47.6</v>
      </c>
    </row>
    <row r="26" spans="1:7" ht="12.75">
      <c r="A26" s="15" t="s">
        <v>25</v>
      </c>
      <c r="B26" s="20" t="s">
        <v>58</v>
      </c>
      <c r="C26" s="19">
        <v>25</v>
      </c>
      <c r="D26" s="17">
        <v>1.68</v>
      </c>
      <c r="E26" s="17">
        <v>0.33</v>
      </c>
      <c r="F26" s="17">
        <v>4.82</v>
      </c>
      <c r="G26" s="17">
        <v>57.47</v>
      </c>
    </row>
    <row r="27" spans="1:7" ht="25.5">
      <c r="A27" s="15" t="s">
        <v>25</v>
      </c>
      <c r="B27" s="20" t="s">
        <v>137</v>
      </c>
      <c r="C27" s="19">
        <v>45</v>
      </c>
      <c r="D27" s="17">
        <v>3.37</v>
      </c>
      <c r="E27" s="17">
        <v>8.32</v>
      </c>
      <c r="F27" s="17">
        <v>30.15</v>
      </c>
      <c r="G27" s="17">
        <v>111.25</v>
      </c>
    </row>
    <row r="28" spans="1:7" ht="25.5">
      <c r="A28" s="15" t="s">
        <v>25</v>
      </c>
      <c r="B28" s="20" t="s">
        <v>26</v>
      </c>
      <c r="C28" s="19">
        <v>25</v>
      </c>
      <c r="D28" s="17">
        <v>1.18</v>
      </c>
      <c r="E28" s="17">
        <v>0.18</v>
      </c>
      <c r="F28" s="17">
        <v>6.12</v>
      </c>
      <c r="G28" s="17">
        <v>58.45</v>
      </c>
    </row>
    <row r="29" spans="1:7" ht="12.75">
      <c r="A29" s="15"/>
      <c r="B29" s="24" t="s">
        <v>133</v>
      </c>
      <c r="C29" s="43">
        <f>SUM(C22:C28)</f>
        <v>615</v>
      </c>
      <c r="D29" s="43">
        <f>SUM(D22:D28)</f>
        <v>18.06</v>
      </c>
      <c r="E29" s="43">
        <f>SUM(E22:E28)</f>
        <v>18.33</v>
      </c>
      <c r="F29" s="43">
        <f>SUM(F22:F28)</f>
        <v>101.29000000000002</v>
      </c>
      <c r="G29" s="43">
        <f>SUM(G22:G28)</f>
        <v>414.03</v>
      </c>
    </row>
    <row r="30" spans="1:3" ht="12.75">
      <c r="A30" s="10" t="s">
        <v>120</v>
      </c>
      <c r="C30" s="7" t="s">
        <v>122</v>
      </c>
    </row>
    <row r="31" spans="1:7" ht="25.5">
      <c r="A31" s="173" t="s">
        <v>0</v>
      </c>
      <c r="B31" s="173" t="s">
        <v>1</v>
      </c>
      <c r="C31" s="68" t="s">
        <v>2</v>
      </c>
      <c r="D31" s="176" t="s">
        <v>3</v>
      </c>
      <c r="E31" s="176"/>
      <c r="F31" s="176"/>
      <c r="G31" s="81" t="s">
        <v>4</v>
      </c>
    </row>
    <row r="32" spans="1:7" ht="25.5">
      <c r="A32" s="173"/>
      <c r="B32" s="173"/>
      <c r="C32" s="80" t="s">
        <v>7</v>
      </c>
      <c r="D32" s="13" t="s">
        <v>8</v>
      </c>
      <c r="E32" s="13" t="s">
        <v>9</v>
      </c>
      <c r="F32" s="12" t="s">
        <v>10</v>
      </c>
      <c r="G32" s="82" t="s">
        <v>11</v>
      </c>
    </row>
    <row r="33" spans="1:7" ht="12.75">
      <c r="A33" s="11"/>
      <c r="B33" s="11" t="s">
        <v>20</v>
      </c>
      <c r="C33" s="11"/>
      <c r="D33" s="13"/>
      <c r="E33" s="13"/>
      <c r="F33" s="13"/>
      <c r="G33" s="14"/>
    </row>
    <row r="34" spans="1:7" ht="12.75">
      <c r="A34" s="28" t="s">
        <v>31</v>
      </c>
      <c r="B34" s="31" t="s">
        <v>140</v>
      </c>
      <c r="C34" s="19">
        <v>60</v>
      </c>
      <c r="D34" s="17">
        <v>1</v>
      </c>
      <c r="E34" s="17">
        <v>0.2</v>
      </c>
      <c r="F34" s="17">
        <v>3.5</v>
      </c>
      <c r="G34" s="17">
        <v>11.76</v>
      </c>
    </row>
    <row r="35" spans="1:7" ht="12.75">
      <c r="A35" s="15" t="s">
        <v>84</v>
      </c>
      <c r="B35" s="15" t="s">
        <v>66</v>
      </c>
      <c r="C35" s="19">
        <v>90</v>
      </c>
      <c r="D35" s="17">
        <v>6.4</v>
      </c>
      <c r="E35" s="17">
        <v>9.36</v>
      </c>
      <c r="F35" s="17">
        <v>2.89</v>
      </c>
      <c r="G35" s="17">
        <v>158</v>
      </c>
    </row>
    <row r="36" spans="1:7" ht="25.5">
      <c r="A36" s="28" t="s">
        <v>32</v>
      </c>
      <c r="B36" s="31" t="s">
        <v>112</v>
      </c>
      <c r="C36" s="29">
        <v>150</v>
      </c>
      <c r="D36" s="32">
        <v>5.58</v>
      </c>
      <c r="E36" s="32">
        <v>5.73</v>
      </c>
      <c r="F36" s="32">
        <v>50.2</v>
      </c>
      <c r="G36" s="32">
        <v>181.76</v>
      </c>
    </row>
    <row r="37" spans="1:7" ht="12.75">
      <c r="A37" s="15" t="s">
        <v>25</v>
      </c>
      <c r="B37" s="20" t="s">
        <v>58</v>
      </c>
      <c r="C37" s="19">
        <v>30</v>
      </c>
      <c r="D37" s="17">
        <v>1.68</v>
      </c>
      <c r="E37" s="17">
        <v>0.33</v>
      </c>
      <c r="F37" s="17">
        <v>4.82</v>
      </c>
      <c r="G37" s="17">
        <v>68.97</v>
      </c>
    </row>
    <row r="38" spans="1:7" ht="25.5">
      <c r="A38" s="15" t="s">
        <v>25</v>
      </c>
      <c r="B38" s="20" t="s">
        <v>26</v>
      </c>
      <c r="C38" s="19">
        <v>25</v>
      </c>
      <c r="D38" s="17">
        <v>1.18</v>
      </c>
      <c r="E38" s="17">
        <v>0.18</v>
      </c>
      <c r="F38" s="17">
        <v>6.12</v>
      </c>
      <c r="G38" s="17">
        <v>58.45</v>
      </c>
    </row>
    <row r="39" spans="1:7" s="48" customFormat="1" ht="12.75">
      <c r="A39" s="34" t="s">
        <v>37</v>
      </c>
      <c r="B39" s="15" t="s">
        <v>143</v>
      </c>
      <c r="C39" s="19">
        <v>200</v>
      </c>
      <c r="D39" s="17">
        <v>3.17</v>
      </c>
      <c r="E39" s="17">
        <v>2.68</v>
      </c>
      <c r="F39" s="17">
        <v>15.95</v>
      </c>
      <c r="G39" s="17">
        <v>112.3</v>
      </c>
    </row>
    <row r="40" spans="1:7" s="48" customFormat="1" ht="12.75">
      <c r="A40" s="34" t="s">
        <v>25</v>
      </c>
      <c r="B40" s="15" t="s">
        <v>202</v>
      </c>
      <c r="C40" s="19">
        <v>180</v>
      </c>
      <c r="D40" s="17"/>
      <c r="E40" s="17"/>
      <c r="F40" s="17"/>
      <c r="G40" s="17">
        <v>106</v>
      </c>
    </row>
    <row r="41" spans="1:7" ht="12.75">
      <c r="A41" s="15"/>
      <c r="B41" s="49" t="s">
        <v>133</v>
      </c>
      <c r="C41" s="43">
        <f>SUM(C34:C40)</f>
        <v>735</v>
      </c>
      <c r="D41" s="43">
        <f>SUM(D34:D39)</f>
        <v>19.009999999999998</v>
      </c>
      <c r="E41" s="43">
        <f>SUM(E34:E39)</f>
        <v>18.48</v>
      </c>
      <c r="F41" s="43">
        <f>SUM(F34:F39)</f>
        <v>83.48</v>
      </c>
      <c r="G41" s="43">
        <v>587.5</v>
      </c>
    </row>
    <row r="42" spans="1:3" ht="12.75">
      <c r="A42" s="10" t="s">
        <v>120</v>
      </c>
      <c r="C42" s="7" t="s">
        <v>123</v>
      </c>
    </row>
    <row r="43" spans="1:7" ht="25.5">
      <c r="A43" s="173" t="s">
        <v>0</v>
      </c>
      <c r="B43" s="173" t="s">
        <v>1</v>
      </c>
      <c r="C43" s="68" t="s">
        <v>2</v>
      </c>
      <c r="D43" s="176" t="s">
        <v>3</v>
      </c>
      <c r="E43" s="176"/>
      <c r="F43" s="176"/>
      <c r="G43" s="81" t="s">
        <v>4</v>
      </c>
    </row>
    <row r="44" spans="1:7" ht="25.5">
      <c r="A44" s="173"/>
      <c r="B44" s="173"/>
      <c r="C44" s="80" t="s">
        <v>7</v>
      </c>
      <c r="D44" s="13" t="s">
        <v>8</v>
      </c>
      <c r="E44" s="13" t="s">
        <v>9</v>
      </c>
      <c r="F44" s="12" t="s">
        <v>10</v>
      </c>
      <c r="G44" s="82" t="s">
        <v>11</v>
      </c>
    </row>
    <row r="45" spans="1:7" ht="12.75">
      <c r="A45" s="11"/>
      <c r="B45" s="11" t="s">
        <v>20</v>
      </c>
      <c r="C45" s="11"/>
      <c r="D45" s="13"/>
      <c r="E45" s="13"/>
      <c r="F45" s="13"/>
      <c r="G45" s="14"/>
    </row>
    <row r="46" spans="1:7" ht="25.5">
      <c r="A46" s="120" t="s">
        <v>101</v>
      </c>
      <c r="B46" s="84" t="s">
        <v>147</v>
      </c>
      <c r="C46" s="85">
        <v>150</v>
      </c>
      <c r="D46" s="84">
        <v>9.2</v>
      </c>
      <c r="E46" s="84">
        <v>9.6</v>
      </c>
      <c r="F46" s="84">
        <v>1.18</v>
      </c>
      <c r="G46" s="84">
        <v>216.48</v>
      </c>
    </row>
    <row r="47" spans="1:7" ht="12.75">
      <c r="A47" s="34" t="s">
        <v>25</v>
      </c>
      <c r="B47" s="45" t="s">
        <v>38</v>
      </c>
      <c r="C47" s="19">
        <v>60</v>
      </c>
      <c r="D47" s="17">
        <v>0.96</v>
      </c>
      <c r="E47" s="17">
        <v>0.08</v>
      </c>
      <c r="F47" s="17">
        <v>17.4</v>
      </c>
      <c r="G47" s="17">
        <v>56.2</v>
      </c>
    </row>
    <row r="48" spans="1:7" ht="25.5">
      <c r="A48" s="121" t="s">
        <v>114</v>
      </c>
      <c r="B48" s="86" t="s">
        <v>39</v>
      </c>
      <c r="C48" s="87">
        <v>200</v>
      </c>
      <c r="D48" s="18">
        <v>4.08</v>
      </c>
      <c r="E48" s="18">
        <v>3.54</v>
      </c>
      <c r="F48" s="18">
        <v>17.58</v>
      </c>
      <c r="G48" s="18">
        <v>118.52</v>
      </c>
    </row>
    <row r="49" spans="1:7" ht="12.75">
      <c r="A49" s="46" t="s">
        <v>25</v>
      </c>
      <c r="B49" s="46" t="s">
        <v>148</v>
      </c>
      <c r="C49" s="47">
        <v>80</v>
      </c>
      <c r="D49" s="47">
        <v>1.9</v>
      </c>
      <c r="E49" s="47">
        <v>2.57</v>
      </c>
      <c r="F49" s="47">
        <v>34.25</v>
      </c>
      <c r="G49" s="47">
        <v>121.3</v>
      </c>
    </row>
    <row r="50" spans="1:7" ht="25.5">
      <c r="A50" s="122" t="s">
        <v>25</v>
      </c>
      <c r="B50" s="86" t="s">
        <v>26</v>
      </c>
      <c r="C50" s="87">
        <v>30</v>
      </c>
      <c r="D50" s="86">
        <v>2.38</v>
      </c>
      <c r="E50" s="86">
        <v>0.38</v>
      </c>
      <c r="F50" s="86">
        <v>12.25</v>
      </c>
      <c r="G50" s="86">
        <v>70.14</v>
      </c>
    </row>
    <row r="51" spans="1:7" ht="12.75">
      <c r="A51" s="123"/>
      <c r="B51" s="124" t="s">
        <v>151</v>
      </c>
      <c r="C51" s="125">
        <f>SUM(C46:C50)</f>
        <v>520</v>
      </c>
      <c r="D51" s="125">
        <f>SUM(D46:D50)</f>
        <v>18.52</v>
      </c>
      <c r="E51" s="125">
        <f>SUM(E46:E50)</f>
        <v>16.169999999999998</v>
      </c>
      <c r="F51" s="125">
        <f>SUM(F46:F50)</f>
        <v>82.66</v>
      </c>
      <c r="G51" s="125">
        <f>SUM(G46:G50)</f>
        <v>582.64</v>
      </c>
    </row>
    <row r="52" spans="1:7" ht="12.75">
      <c r="A52" s="34"/>
      <c r="B52" s="20"/>
      <c r="C52" s="19"/>
      <c r="D52" s="17"/>
      <c r="E52" s="17"/>
      <c r="F52" s="17"/>
      <c r="G52" s="17"/>
    </row>
    <row r="53" spans="1:3" ht="12.75">
      <c r="A53" s="10" t="s">
        <v>120</v>
      </c>
      <c r="C53" s="7" t="s">
        <v>124</v>
      </c>
    </row>
    <row r="54" spans="1:7" ht="25.5">
      <c r="A54" s="173" t="s">
        <v>0</v>
      </c>
      <c r="B54" s="173" t="s">
        <v>1</v>
      </c>
      <c r="C54" s="68" t="s">
        <v>2</v>
      </c>
      <c r="D54" s="176" t="s">
        <v>3</v>
      </c>
      <c r="E54" s="176"/>
      <c r="F54" s="176"/>
      <c r="G54" s="81" t="s">
        <v>4</v>
      </c>
    </row>
    <row r="55" spans="1:7" ht="25.5">
      <c r="A55" s="173"/>
      <c r="B55" s="173"/>
      <c r="C55" s="80" t="s">
        <v>7</v>
      </c>
      <c r="D55" s="13" t="s">
        <v>8</v>
      </c>
      <c r="E55" s="13" t="s">
        <v>9</v>
      </c>
      <c r="F55" s="12" t="s">
        <v>10</v>
      </c>
      <c r="G55" s="82" t="s">
        <v>11</v>
      </c>
    </row>
    <row r="56" spans="1:7" ht="12.75">
      <c r="A56" s="38"/>
      <c r="B56" s="38" t="s">
        <v>20</v>
      </c>
      <c r="C56" s="38"/>
      <c r="D56" s="39"/>
      <c r="E56" s="39"/>
      <c r="F56" s="39"/>
      <c r="G56" s="40"/>
    </row>
    <row r="57" spans="1:7" ht="12.75">
      <c r="A57" s="38" t="s">
        <v>31</v>
      </c>
      <c r="B57" s="38" t="s">
        <v>130</v>
      </c>
      <c r="C57" s="38">
        <v>60</v>
      </c>
      <c r="D57" s="39">
        <v>1.32</v>
      </c>
      <c r="E57" s="39">
        <v>0.18</v>
      </c>
      <c r="F57" s="39">
        <v>3.68</v>
      </c>
      <c r="G57" s="40">
        <v>11.39</v>
      </c>
    </row>
    <row r="58" spans="1:7" ht="12.75">
      <c r="A58" s="38" t="s">
        <v>82</v>
      </c>
      <c r="B58" s="38" t="s">
        <v>193</v>
      </c>
      <c r="C58" s="38">
        <v>150</v>
      </c>
      <c r="D58" s="39">
        <v>3.69</v>
      </c>
      <c r="E58" s="39">
        <v>7.1</v>
      </c>
      <c r="F58" s="39">
        <v>36.5</v>
      </c>
      <c r="G58" s="40" t="s">
        <v>194</v>
      </c>
    </row>
    <row r="59" spans="1:7" ht="12.75">
      <c r="A59" s="38" t="s">
        <v>106</v>
      </c>
      <c r="B59" s="38" t="s">
        <v>191</v>
      </c>
      <c r="C59" s="38">
        <v>90</v>
      </c>
      <c r="D59" s="39">
        <v>6</v>
      </c>
      <c r="E59" s="39">
        <v>10.4</v>
      </c>
      <c r="F59" s="39">
        <v>18.2</v>
      </c>
      <c r="G59" s="40">
        <v>177.2</v>
      </c>
    </row>
    <row r="60" spans="1:7" ht="25.5">
      <c r="A60" s="120" t="s">
        <v>192</v>
      </c>
      <c r="B60" s="84" t="s">
        <v>69</v>
      </c>
      <c r="C60" s="85">
        <v>20</v>
      </c>
      <c r="D60" s="84">
        <v>0.53</v>
      </c>
      <c r="E60" s="84">
        <v>1.5</v>
      </c>
      <c r="F60" s="84">
        <v>1.98</v>
      </c>
      <c r="G60" s="84">
        <v>16.02</v>
      </c>
    </row>
    <row r="61" spans="1:7" ht="12.75">
      <c r="A61" s="34" t="s">
        <v>23</v>
      </c>
      <c r="B61" s="45" t="s">
        <v>24</v>
      </c>
      <c r="C61" s="19">
        <v>200</v>
      </c>
      <c r="D61" s="17">
        <v>0.07</v>
      </c>
      <c r="E61" s="17">
        <v>0.02</v>
      </c>
      <c r="F61" s="17">
        <v>15</v>
      </c>
      <c r="G61" s="17">
        <v>60.46</v>
      </c>
    </row>
    <row r="62" spans="1:7" ht="12.75">
      <c r="A62" s="121" t="s">
        <v>25</v>
      </c>
      <c r="B62" s="86" t="s">
        <v>58</v>
      </c>
      <c r="C62" s="87">
        <v>30</v>
      </c>
      <c r="D62" s="18">
        <v>1.68</v>
      </c>
      <c r="E62" s="18">
        <v>0.33</v>
      </c>
      <c r="F62" s="18">
        <v>4.82</v>
      </c>
      <c r="G62" s="18">
        <v>68.97</v>
      </c>
    </row>
    <row r="63" spans="1:7" ht="12.75">
      <c r="A63" s="46" t="s">
        <v>25</v>
      </c>
      <c r="B63" s="46" t="s">
        <v>26</v>
      </c>
      <c r="C63" s="47">
        <v>30</v>
      </c>
      <c r="D63" s="47">
        <v>1.18</v>
      </c>
      <c r="E63" s="47">
        <v>0.18</v>
      </c>
      <c r="F63" s="47">
        <v>6.12</v>
      </c>
      <c r="G63" s="47">
        <v>70.14</v>
      </c>
    </row>
    <row r="64" spans="1:7" ht="25.5">
      <c r="A64" s="15" t="s">
        <v>89</v>
      </c>
      <c r="B64" s="20" t="s">
        <v>90</v>
      </c>
      <c r="C64" s="19">
        <v>200</v>
      </c>
      <c r="D64" s="17">
        <v>1</v>
      </c>
      <c r="E64" s="17">
        <v>0.2</v>
      </c>
      <c r="F64" s="17">
        <v>21.3</v>
      </c>
      <c r="G64" s="17" t="s">
        <v>204</v>
      </c>
    </row>
    <row r="65" spans="1:7" ht="12.75">
      <c r="A65" s="122"/>
      <c r="B65" s="86" t="s">
        <v>133</v>
      </c>
      <c r="C65" s="87">
        <v>580</v>
      </c>
      <c r="D65" s="86">
        <v>17.28</v>
      </c>
      <c r="E65" s="86">
        <v>16.5</v>
      </c>
      <c r="F65" s="86">
        <v>83.5</v>
      </c>
      <c r="G65" s="86">
        <v>586.68</v>
      </c>
    </row>
    <row r="66" spans="1:3" ht="12.75">
      <c r="A66" s="10" t="s">
        <v>125</v>
      </c>
      <c r="C66" s="7" t="s">
        <v>119</v>
      </c>
    </row>
    <row r="67" spans="1:7" ht="25.5">
      <c r="A67" s="173" t="s">
        <v>0</v>
      </c>
      <c r="B67" s="173" t="s">
        <v>1</v>
      </c>
      <c r="C67" s="68" t="s">
        <v>2</v>
      </c>
      <c r="D67" s="176" t="s">
        <v>3</v>
      </c>
      <c r="E67" s="176"/>
      <c r="F67" s="176"/>
      <c r="G67" s="81" t="s">
        <v>4</v>
      </c>
    </row>
    <row r="68" spans="1:7" ht="25.5">
      <c r="A68" s="173"/>
      <c r="B68" s="173"/>
      <c r="C68" s="80" t="s">
        <v>7</v>
      </c>
      <c r="D68" s="13" t="s">
        <v>8</v>
      </c>
      <c r="E68" s="13" t="s">
        <v>9</v>
      </c>
      <c r="F68" s="12" t="s">
        <v>10</v>
      </c>
      <c r="G68" s="82" t="s">
        <v>11</v>
      </c>
    </row>
    <row r="69" spans="1:7" ht="12.75">
      <c r="A69" s="11"/>
      <c r="B69" s="11" t="s">
        <v>20</v>
      </c>
      <c r="C69" s="11"/>
      <c r="D69" s="13"/>
      <c r="E69" s="13"/>
      <c r="F69" s="13"/>
      <c r="G69" s="14"/>
    </row>
    <row r="70" spans="1:7" ht="38.25">
      <c r="A70" s="45" t="s">
        <v>158</v>
      </c>
      <c r="B70" s="132" t="s">
        <v>159</v>
      </c>
      <c r="C70" s="133">
        <v>180</v>
      </c>
      <c r="D70" s="134">
        <v>8.23</v>
      </c>
      <c r="E70" s="134">
        <v>5.4</v>
      </c>
      <c r="F70" s="134">
        <v>25.9</v>
      </c>
      <c r="G70" s="134">
        <v>197.05</v>
      </c>
    </row>
    <row r="71" spans="1:7" ht="27" customHeight="1">
      <c r="A71" s="15" t="s">
        <v>23</v>
      </c>
      <c r="B71" s="15" t="s">
        <v>24</v>
      </c>
      <c r="C71" s="19">
        <v>200</v>
      </c>
      <c r="D71" s="17">
        <v>0.07</v>
      </c>
      <c r="E71" s="17">
        <v>0.02</v>
      </c>
      <c r="F71" s="17">
        <v>15</v>
      </c>
      <c r="G71" s="17">
        <v>60.46</v>
      </c>
    </row>
    <row r="72" spans="1:7" ht="25.5">
      <c r="A72" s="15" t="s">
        <v>25</v>
      </c>
      <c r="B72" s="20" t="s">
        <v>26</v>
      </c>
      <c r="C72" s="19">
        <v>25</v>
      </c>
      <c r="D72" s="17">
        <v>1.18</v>
      </c>
      <c r="E72" s="17">
        <v>0.18</v>
      </c>
      <c r="F72" s="17">
        <v>6.12</v>
      </c>
      <c r="G72" s="17">
        <v>58.45</v>
      </c>
    </row>
    <row r="73" spans="1:7" ht="12.75">
      <c r="A73" s="15" t="s">
        <v>25</v>
      </c>
      <c r="B73" s="20" t="s">
        <v>58</v>
      </c>
      <c r="C73" s="19">
        <v>15</v>
      </c>
      <c r="D73" s="17">
        <v>1.68</v>
      </c>
      <c r="E73" s="17">
        <v>0.33</v>
      </c>
      <c r="F73" s="17">
        <v>4.82</v>
      </c>
      <c r="G73" s="17">
        <v>34.48</v>
      </c>
    </row>
    <row r="74" spans="1:7" ht="12.75">
      <c r="A74" s="15" t="s">
        <v>40</v>
      </c>
      <c r="B74" s="20" t="s">
        <v>57</v>
      </c>
      <c r="C74" s="19">
        <v>10</v>
      </c>
      <c r="D74" s="17">
        <v>0.08</v>
      </c>
      <c r="E74" s="17">
        <v>6.12</v>
      </c>
      <c r="F74" s="17">
        <v>0.14</v>
      </c>
      <c r="G74" s="17">
        <v>54.18</v>
      </c>
    </row>
    <row r="75" spans="1:7" ht="12.75">
      <c r="A75" s="15" t="s">
        <v>27</v>
      </c>
      <c r="B75" s="15" t="s">
        <v>128</v>
      </c>
      <c r="C75" s="19">
        <v>10</v>
      </c>
      <c r="D75" s="17">
        <v>2.35</v>
      </c>
      <c r="E75" s="17">
        <v>3.25</v>
      </c>
      <c r="F75" s="17">
        <v>0</v>
      </c>
      <c r="G75" s="17">
        <v>71.66</v>
      </c>
    </row>
    <row r="76" spans="1:7" ht="12.75">
      <c r="A76" s="15" t="s">
        <v>28</v>
      </c>
      <c r="B76" s="15" t="s">
        <v>29</v>
      </c>
      <c r="C76" s="23">
        <v>40</v>
      </c>
      <c r="D76" s="17">
        <v>5.08</v>
      </c>
      <c r="E76" s="17">
        <v>3.45</v>
      </c>
      <c r="F76" s="17">
        <v>6.28</v>
      </c>
      <c r="G76" s="17">
        <v>63</v>
      </c>
    </row>
    <row r="77" spans="1:7" ht="12.75">
      <c r="A77" s="15" t="s">
        <v>25</v>
      </c>
      <c r="B77" s="15" t="s">
        <v>129</v>
      </c>
      <c r="C77" s="19">
        <v>100</v>
      </c>
      <c r="D77" s="17">
        <v>0.44</v>
      </c>
      <c r="E77" s="17">
        <v>0.4</v>
      </c>
      <c r="F77" s="17">
        <v>8.9</v>
      </c>
      <c r="G77" s="17">
        <v>40.3</v>
      </c>
    </row>
    <row r="78" spans="1:7" ht="12.75">
      <c r="A78" s="45"/>
      <c r="B78" s="136" t="s">
        <v>133</v>
      </c>
      <c r="C78" s="137">
        <f>SUM(C70:C77)</f>
        <v>580</v>
      </c>
      <c r="D78" s="137">
        <f>SUM(D70:D77)</f>
        <v>19.110000000000003</v>
      </c>
      <c r="E78" s="137">
        <f>SUM(E70:E77)</f>
        <v>19.15</v>
      </c>
      <c r="F78" s="137">
        <f>SUM(F70:F77)</f>
        <v>67.16</v>
      </c>
      <c r="G78" s="137">
        <f>SUM(G70:G77)</f>
        <v>579.5799999999999</v>
      </c>
    </row>
    <row r="79" spans="1:3" ht="12.75">
      <c r="A79" s="10" t="s">
        <v>125</v>
      </c>
      <c r="C79" s="7" t="s">
        <v>121</v>
      </c>
    </row>
    <row r="80" spans="1:7" ht="25.5">
      <c r="A80" s="173" t="s">
        <v>0</v>
      </c>
      <c r="B80" s="173" t="s">
        <v>1</v>
      </c>
      <c r="C80" s="68" t="s">
        <v>2</v>
      </c>
      <c r="D80" s="176" t="s">
        <v>3</v>
      </c>
      <c r="E80" s="176"/>
      <c r="F80" s="176"/>
      <c r="G80" s="81" t="s">
        <v>4</v>
      </c>
    </row>
    <row r="81" spans="1:7" ht="25.5">
      <c r="A81" s="173"/>
      <c r="B81" s="173"/>
      <c r="C81" s="80" t="s">
        <v>7</v>
      </c>
      <c r="D81" s="13" t="s">
        <v>8</v>
      </c>
      <c r="E81" s="13" t="s">
        <v>9</v>
      </c>
      <c r="F81" s="12" t="s">
        <v>10</v>
      </c>
      <c r="G81" s="82" t="s">
        <v>11</v>
      </c>
    </row>
    <row r="82" spans="1:7" ht="12.75">
      <c r="A82" s="11"/>
      <c r="B82" s="38" t="s">
        <v>20</v>
      </c>
      <c r="C82" s="11"/>
      <c r="D82" s="13"/>
      <c r="E82" s="13"/>
      <c r="F82" s="13"/>
      <c r="G82" s="14"/>
    </row>
    <row r="83" spans="1:7" ht="12.75">
      <c r="A83" s="28" t="s">
        <v>25</v>
      </c>
      <c r="B83" s="31" t="s">
        <v>118</v>
      </c>
      <c r="C83" s="19">
        <v>60</v>
      </c>
      <c r="D83" s="17">
        <v>1.8</v>
      </c>
      <c r="E83" s="17">
        <v>3.15</v>
      </c>
      <c r="F83" s="17">
        <v>10.2</v>
      </c>
      <c r="G83" s="17">
        <v>72.66</v>
      </c>
    </row>
    <row r="84" spans="1:7" ht="12.75">
      <c r="A84" s="15" t="s">
        <v>63</v>
      </c>
      <c r="B84" s="15" t="s">
        <v>168</v>
      </c>
      <c r="C84" s="19">
        <v>100</v>
      </c>
      <c r="D84" s="17">
        <v>7.1</v>
      </c>
      <c r="E84" s="17">
        <v>7.88</v>
      </c>
      <c r="F84" s="17">
        <v>8.1</v>
      </c>
      <c r="G84" s="17">
        <v>132.2</v>
      </c>
    </row>
    <row r="85" spans="1:7" ht="12.75">
      <c r="A85" s="19" t="s">
        <v>35</v>
      </c>
      <c r="B85" s="15" t="s">
        <v>36</v>
      </c>
      <c r="C85" s="19">
        <v>150</v>
      </c>
      <c r="D85" s="19">
        <v>6.5</v>
      </c>
      <c r="E85" s="19">
        <v>3.89</v>
      </c>
      <c r="F85" s="19">
        <v>33.7</v>
      </c>
      <c r="G85" s="19">
        <v>194</v>
      </c>
    </row>
    <row r="86" spans="1:7" ht="12.75">
      <c r="A86" s="15" t="s">
        <v>23</v>
      </c>
      <c r="B86" s="15" t="s">
        <v>136</v>
      </c>
      <c r="C86" s="19">
        <v>200</v>
      </c>
      <c r="D86" s="17">
        <v>0.6</v>
      </c>
      <c r="E86" s="17">
        <v>0.4</v>
      </c>
      <c r="F86" s="17">
        <v>10.4</v>
      </c>
      <c r="G86" s="17">
        <v>47.6</v>
      </c>
    </row>
    <row r="87" spans="1:7" ht="12.75" customHeight="1">
      <c r="A87" s="15" t="s">
        <v>25</v>
      </c>
      <c r="B87" s="20" t="s">
        <v>26</v>
      </c>
      <c r="C87" s="19">
        <v>30</v>
      </c>
      <c r="D87" s="17">
        <v>1.43</v>
      </c>
      <c r="E87" s="17">
        <v>0.23</v>
      </c>
      <c r="F87" s="17">
        <v>7.35</v>
      </c>
      <c r="G87" s="17">
        <v>70.14</v>
      </c>
    </row>
    <row r="88" spans="1:7" ht="12.75">
      <c r="A88" s="15" t="s">
        <v>25</v>
      </c>
      <c r="B88" s="20" t="s">
        <v>58</v>
      </c>
      <c r="C88" s="19">
        <v>30</v>
      </c>
      <c r="D88" s="17">
        <v>1.68</v>
      </c>
      <c r="E88" s="17">
        <v>0.33</v>
      </c>
      <c r="F88" s="17">
        <v>4.82</v>
      </c>
      <c r="G88" s="17">
        <v>68.97</v>
      </c>
    </row>
    <row r="89" spans="1:7" ht="12.75" customHeight="1">
      <c r="A89" s="15" t="s">
        <v>89</v>
      </c>
      <c r="B89" s="20" t="s">
        <v>90</v>
      </c>
      <c r="C89" s="19">
        <v>200</v>
      </c>
      <c r="D89" s="17">
        <v>1</v>
      </c>
      <c r="E89" s="17">
        <v>0.2</v>
      </c>
      <c r="F89" s="17">
        <v>21.3</v>
      </c>
      <c r="G89" s="17" t="s">
        <v>204</v>
      </c>
    </row>
    <row r="90" spans="1:7" ht="12.75">
      <c r="A90" s="15"/>
      <c r="B90" s="24" t="s">
        <v>133</v>
      </c>
      <c r="C90" s="43">
        <v>570</v>
      </c>
      <c r="D90" s="26">
        <v>19.11</v>
      </c>
      <c r="E90" s="43">
        <v>15.88</v>
      </c>
      <c r="F90" s="43">
        <v>74.57</v>
      </c>
      <c r="G90" s="43">
        <v>585.57</v>
      </c>
    </row>
    <row r="91" spans="1:3" ht="12.75">
      <c r="A91" s="10" t="s">
        <v>125</v>
      </c>
      <c r="C91" s="7" t="s">
        <v>205</v>
      </c>
    </row>
    <row r="92" spans="1:7" ht="25.5">
      <c r="A92" s="173" t="s">
        <v>0</v>
      </c>
      <c r="B92" s="173" t="s">
        <v>1</v>
      </c>
      <c r="C92" s="68" t="s">
        <v>2</v>
      </c>
      <c r="D92" s="176" t="s">
        <v>3</v>
      </c>
      <c r="E92" s="176"/>
      <c r="F92" s="176"/>
      <c r="G92" s="81" t="s">
        <v>4</v>
      </c>
    </row>
    <row r="93" spans="1:7" ht="25.5">
      <c r="A93" s="173"/>
      <c r="B93" s="173"/>
      <c r="C93" s="80" t="s">
        <v>7</v>
      </c>
      <c r="D93" s="13" t="s">
        <v>8</v>
      </c>
      <c r="E93" s="13" t="s">
        <v>9</v>
      </c>
      <c r="F93" s="12" t="s">
        <v>10</v>
      </c>
      <c r="G93" s="82" t="s">
        <v>11</v>
      </c>
    </row>
    <row r="94" spans="1:7" ht="12.75">
      <c r="A94" s="68"/>
      <c r="B94" s="68" t="s">
        <v>20</v>
      </c>
      <c r="C94" s="68"/>
      <c r="D94" s="69"/>
      <c r="E94" s="69"/>
      <c r="F94" s="69"/>
      <c r="G94" s="70"/>
    </row>
    <row r="95" spans="1:7" ht="12.75">
      <c r="A95" s="71" t="s">
        <v>162</v>
      </c>
      <c r="B95" s="71" t="s">
        <v>203</v>
      </c>
      <c r="C95" s="72">
        <v>200</v>
      </c>
      <c r="D95" s="73">
        <v>11</v>
      </c>
      <c r="E95" s="74">
        <v>15.2</v>
      </c>
      <c r="F95" s="74">
        <v>42</v>
      </c>
      <c r="G95" s="75">
        <v>320.21</v>
      </c>
    </row>
    <row r="96" spans="1:7" ht="12.75">
      <c r="A96" s="34" t="s">
        <v>37</v>
      </c>
      <c r="B96" s="15" t="s">
        <v>143</v>
      </c>
      <c r="C96" s="19">
        <v>200</v>
      </c>
      <c r="D96" s="17">
        <v>3.17</v>
      </c>
      <c r="E96" s="17">
        <v>2.68</v>
      </c>
      <c r="F96" s="17">
        <v>15.95</v>
      </c>
      <c r="G96" s="17">
        <v>112.3</v>
      </c>
    </row>
    <row r="97" spans="1:7" ht="25.5">
      <c r="A97" s="15" t="s">
        <v>25</v>
      </c>
      <c r="B97" s="20" t="s">
        <v>26</v>
      </c>
      <c r="C97" s="19">
        <v>30</v>
      </c>
      <c r="D97" s="17">
        <v>1.67</v>
      </c>
      <c r="E97" s="17">
        <v>0.27</v>
      </c>
      <c r="F97" s="17">
        <v>8.57</v>
      </c>
      <c r="G97" s="17">
        <v>44.62</v>
      </c>
    </row>
    <row r="98" spans="1:7" ht="12.75">
      <c r="A98" s="15" t="s">
        <v>25</v>
      </c>
      <c r="B98" s="20" t="s">
        <v>58</v>
      </c>
      <c r="C98" s="19">
        <v>30</v>
      </c>
      <c r="D98" s="17">
        <v>1.68</v>
      </c>
      <c r="E98" s="17">
        <v>0.33</v>
      </c>
      <c r="F98" s="17">
        <v>4.82</v>
      </c>
      <c r="G98" s="17">
        <v>68.97</v>
      </c>
    </row>
    <row r="99" spans="1:7" ht="12.75">
      <c r="A99" s="15" t="s">
        <v>25</v>
      </c>
      <c r="B99" s="15" t="s">
        <v>179</v>
      </c>
      <c r="C99" s="19">
        <v>100</v>
      </c>
      <c r="D99" s="17">
        <v>0.44</v>
      </c>
      <c r="E99" s="17">
        <v>0.4</v>
      </c>
      <c r="F99" s="17">
        <v>8.9</v>
      </c>
      <c r="G99" s="17">
        <v>41.4</v>
      </c>
    </row>
    <row r="100" spans="1:7" ht="12.75">
      <c r="A100" s="15"/>
      <c r="B100" s="49" t="s">
        <v>133</v>
      </c>
      <c r="C100" s="43">
        <f>SUM(C95:C99)</f>
        <v>560</v>
      </c>
      <c r="D100" s="43">
        <f>SUM(D95:D99)</f>
        <v>17.96</v>
      </c>
      <c r="E100" s="43">
        <f>SUM(E95:E99)</f>
        <v>18.879999999999995</v>
      </c>
      <c r="F100" s="43">
        <f>SUM(F95:F99)</f>
        <v>80.24000000000001</v>
      </c>
      <c r="G100" s="43">
        <f>SUM(G95:G99)</f>
        <v>587.5</v>
      </c>
    </row>
    <row r="101" spans="1:3" ht="12.75">
      <c r="A101" s="10" t="s">
        <v>125</v>
      </c>
      <c r="C101" s="7" t="s">
        <v>206</v>
      </c>
    </row>
    <row r="102" spans="1:7" ht="25.5">
      <c r="A102" s="173" t="s">
        <v>0</v>
      </c>
      <c r="B102" s="173" t="s">
        <v>1</v>
      </c>
      <c r="C102" s="68" t="s">
        <v>2</v>
      </c>
      <c r="D102" s="177" t="s">
        <v>3</v>
      </c>
      <c r="E102" s="177"/>
      <c r="F102" s="177"/>
      <c r="G102" s="81" t="s">
        <v>4</v>
      </c>
    </row>
    <row r="103" spans="1:7" ht="25.5">
      <c r="A103" s="173"/>
      <c r="B103" s="173"/>
      <c r="C103" s="80" t="s">
        <v>7</v>
      </c>
      <c r="D103" s="13" t="s">
        <v>8</v>
      </c>
      <c r="E103" s="13" t="s">
        <v>9</v>
      </c>
      <c r="F103" s="12" t="s">
        <v>10</v>
      </c>
      <c r="G103" s="82" t="s">
        <v>11</v>
      </c>
    </row>
    <row r="104" spans="1:7" ht="12.75">
      <c r="A104" s="68"/>
      <c r="B104" s="68" t="s">
        <v>20</v>
      </c>
      <c r="C104" s="69"/>
      <c r="D104" s="69"/>
      <c r="E104" s="69"/>
      <c r="F104" s="69"/>
      <c r="G104" s="70"/>
    </row>
    <row r="105" spans="1:7" ht="25.5">
      <c r="A105" s="28" t="s">
        <v>60</v>
      </c>
      <c r="B105" s="31" t="s">
        <v>135</v>
      </c>
      <c r="C105" s="19">
        <v>60</v>
      </c>
      <c r="D105" s="17">
        <v>1.1</v>
      </c>
      <c r="E105" s="17">
        <v>1.98</v>
      </c>
      <c r="F105" s="17">
        <v>6.25</v>
      </c>
      <c r="G105" s="17">
        <v>34.86</v>
      </c>
    </row>
    <row r="106" spans="1:7" ht="12.75">
      <c r="A106" s="15" t="s">
        <v>180</v>
      </c>
      <c r="B106" s="15" t="s">
        <v>181</v>
      </c>
      <c r="C106" s="19">
        <v>150</v>
      </c>
      <c r="D106" s="17">
        <v>8.25</v>
      </c>
      <c r="E106" s="17">
        <v>8.57</v>
      </c>
      <c r="F106" s="17">
        <v>49.5</v>
      </c>
      <c r="G106" s="17">
        <v>164.8</v>
      </c>
    </row>
    <row r="107" spans="1:7" ht="12.75">
      <c r="A107" s="19" t="s">
        <v>73</v>
      </c>
      <c r="B107" s="15" t="s">
        <v>160</v>
      </c>
      <c r="C107" s="19">
        <v>90</v>
      </c>
      <c r="D107" s="19">
        <v>16.5</v>
      </c>
      <c r="E107" s="19">
        <v>16.5</v>
      </c>
      <c r="F107" s="19">
        <v>40.51</v>
      </c>
      <c r="G107" s="19" t="s">
        <v>195</v>
      </c>
    </row>
    <row r="108" spans="1:7" ht="12.75">
      <c r="A108" s="15" t="s">
        <v>23</v>
      </c>
      <c r="B108" s="15" t="s">
        <v>167</v>
      </c>
      <c r="C108" s="19">
        <v>200</v>
      </c>
      <c r="D108" s="17">
        <v>0.07</v>
      </c>
      <c r="E108" s="17">
        <v>0.02</v>
      </c>
      <c r="F108" s="17">
        <v>5</v>
      </c>
      <c r="G108" s="17">
        <v>60.46</v>
      </c>
    </row>
    <row r="109" spans="1:7" ht="12.75">
      <c r="A109" s="15" t="s">
        <v>25</v>
      </c>
      <c r="B109" s="20" t="s">
        <v>58</v>
      </c>
      <c r="C109" s="19">
        <v>30</v>
      </c>
      <c r="D109" s="17">
        <v>1.68</v>
      </c>
      <c r="E109" s="17">
        <v>0.33</v>
      </c>
      <c r="F109" s="17">
        <v>4.82</v>
      </c>
      <c r="G109" s="17">
        <v>68.97</v>
      </c>
    </row>
    <row r="110" spans="1:7" ht="25.5">
      <c r="A110" s="15" t="s">
        <v>25</v>
      </c>
      <c r="B110" s="20" t="s">
        <v>26</v>
      </c>
      <c r="C110" s="19">
        <v>30</v>
      </c>
      <c r="D110" s="17">
        <v>1.18</v>
      </c>
      <c r="E110" s="17">
        <v>0.18</v>
      </c>
      <c r="F110" s="17">
        <v>6.12</v>
      </c>
      <c r="G110" s="17">
        <v>70.14</v>
      </c>
    </row>
    <row r="111" spans="1:7" ht="12.75">
      <c r="A111" s="15" t="s">
        <v>25</v>
      </c>
      <c r="B111" s="20" t="s">
        <v>207</v>
      </c>
      <c r="C111" s="19">
        <v>180</v>
      </c>
      <c r="D111" s="17"/>
      <c r="E111" s="17"/>
      <c r="F111" s="17"/>
      <c r="G111" s="17"/>
    </row>
    <row r="112" spans="1:7" ht="12.75">
      <c r="A112" s="15"/>
      <c r="B112" s="24" t="s">
        <v>133</v>
      </c>
      <c r="C112" s="43">
        <f>SUM(C105:C111)</f>
        <v>740</v>
      </c>
      <c r="D112" s="26">
        <f>SUM(D105:D110)</f>
        <v>28.78</v>
      </c>
      <c r="E112" s="43">
        <f>SUM(E105:E110)</f>
        <v>27.58</v>
      </c>
      <c r="F112" s="43">
        <f>SUM(F105:F110)</f>
        <v>112.19999999999999</v>
      </c>
      <c r="G112" s="43">
        <f>SUM(G105:G110)</f>
        <v>399.23</v>
      </c>
    </row>
    <row r="113" spans="1:3" ht="12.75">
      <c r="A113" s="10" t="s">
        <v>125</v>
      </c>
      <c r="C113" s="7" t="s">
        <v>124</v>
      </c>
    </row>
    <row r="114" spans="1:7" ht="25.5">
      <c r="A114" s="173" t="s">
        <v>0</v>
      </c>
      <c r="B114" s="173" t="s">
        <v>1</v>
      </c>
      <c r="C114" s="68" t="s">
        <v>2</v>
      </c>
      <c r="D114" s="176" t="s">
        <v>3</v>
      </c>
      <c r="E114" s="176"/>
      <c r="F114" s="176"/>
      <c r="G114" s="81" t="s">
        <v>4</v>
      </c>
    </row>
    <row r="115" spans="1:7" ht="25.5">
      <c r="A115" s="173"/>
      <c r="B115" s="173"/>
      <c r="C115" s="80" t="s">
        <v>7</v>
      </c>
      <c r="D115" s="13" t="s">
        <v>8</v>
      </c>
      <c r="E115" s="13" t="s">
        <v>9</v>
      </c>
      <c r="F115" s="12" t="s">
        <v>10</v>
      </c>
      <c r="G115" s="82" t="s">
        <v>11</v>
      </c>
    </row>
    <row r="116" spans="1:7" ht="12.75">
      <c r="A116" s="11"/>
      <c r="B116" s="11" t="s">
        <v>20</v>
      </c>
      <c r="C116" s="11"/>
      <c r="D116" s="13"/>
      <c r="E116" s="13"/>
      <c r="F116" s="13"/>
      <c r="G116" s="14"/>
    </row>
    <row r="117" spans="1:7" ht="12.75">
      <c r="A117" s="28" t="s">
        <v>31</v>
      </c>
      <c r="B117" s="31" t="s">
        <v>140</v>
      </c>
      <c r="C117" s="19">
        <v>60</v>
      </c>
      <c r="D117" s="17">
        <v>1</v>
      </c>
      <c r="E117" s="17">
        <v>0.2</v>
      </c>
      <c r="F117" s="17">
        <v>3.5</v>
      </c>
      <c r="G117" s="17">
        <v>11.76</v>
      </c>
    </row>
    <row r="118" spans="1:7" ht="25.5">
      <c r="A118" s="15" t="s">
        <v>110</v>
      </c>
      <c r="B118" s="138" t="s">
        <v>170</v>
      </c>
      <c r="C118" s="19">
        <v>180</v>
      </c>
      <c r="D118" s="17">
        <v>7.1</v>
      </c>
      <c r="E118" s="17">
        <v>9.2</v>
      </c>
      <c r="F118" s="17">
        <v>29</v>
      </c>
      <c r="G118" s="17">
        <v>252.5</v>
      </c>
    </row>
    <row r="119" spans="1:7" ht="25.5">
      <c r="A119" s="121" t="s">
        <v>114</v>
      </c>
      <c r="B119" s="86" t="s">
        <v>161</v>
      </c>
      <c r="C119" s="87">
        <v>200</v>
      </c>
      <c r="D119" s="18">
        <v>4.08</v>
      </c>
      <c r="E119" s="18">
        <v>3.54</v>
      </c>
      <c r="F119" s="18">
        <v>17.58</v>
      </c>
      <c r="G119" s="18">
        <v>154.52</v>
      </c>
    </row>
    <row r="120" spans="1:7" ht="25.5">
      <c r="A120" s="15" t="s">
        <v>25</v>
      </c>
      <c r="B120" s="20" t="s">
        <v>26</v>
      </c>
      <c r="C120" s="19">
        <v>30</v>
      </c>
      <c r="D120" s="17">
        <v>1.67</v>
      </c>
      <c r="E120" s="17">
        <v>0.27</v>
      </c>
      <c r="F120" s="17">
        <v>8.57</v>
      </c>
      <c r="G120" s="17">
        <v>70.14</v>
      </c>
    </row>
    <row r="121" spans="1:7" ht="12.75">
      <c r="A121" s="15" t="s">
        <v>25</v>
      </c>
      <c r="B121" s="20" t="s">
        <v>171</v>
      </c>
      <c r="C121" s="19">
        <v>45</v>
      </c>
      <c r="D121" s="17">
        <v>4</v>
      </c>
      <c r="E121" s="17">
        <v>5.6</v>
      </c>
      <c r="F121" s="17">
        <v>20</v>
      </c>
      <c r="G121" s="17">
        <v>103.1</v>
      </c>
    </row>
    <row r="122" spans="1:7" ht="12.75">
      <c r="A122" s="15"/>
      <c r="B122" s="24" t="s">
        <v>133</v>
      </c>
      <c r="C122" s="43">
        <f>SUM(C117:C121)</f>
        <v>515</v>
      </c>
      <c r="D122" s="43">
        <f>SUM(D117:D121)</f>
        <v>17.85</v>
      </c>
      <c r="E122" s="43">
        <f>SUM(E117:E121)</f>
        <v>18.809999999999995</v>
      </c>
      <c r="F122" s="43">
        <f>SUM(F117:F121)</f>
        <v>78.65</v>
      </c>
      <c r="G122" s="26">
        <v>586.72</v>
      </c>
    </row>
  </sheetData>
  <sheetProtection/>
  <mergeCells count="31">
    <mergeCell ref="D114:F114"/>
    <mergeCell ref="A92:A93"/>
    <mergeCell ref="B92:B93"/>
    <mergeCell ref="A102:A103"/>
    <mergeCell ref="B102:B103"/>
    <mergeCell ref="B67:B68"/>
    <mergeCell ref="A80:A81"/>
    <mergeCell ref="A43:A44"/>
    <mergeCell ref="A1:B1"/>
    <mergeCell ref="A114:A115"/>
    <mergeCell ref="B114:B115"/>
    <mergeCell ref="A19:A20"/>
    <mergeCell ref="D102:F102"/>
    <mergeCell ref="D19:F19"/>
    <mergeCell ref="B80:B81"/>
    <mergeCell ref="D80:F80"/>
    <mergeCell ref="D92:F92"/>
    <mergeCell ref="A31:A32"/>
    <mergeCell ref="B31:B32"/>
    <mergeCell ref="D31:F31"/>
    <mergeCell ref="A67:A68"/>
    <mergeCell ref="B19:B20"/>
    <mergeCell ref="D67:F67"/>
    <mergeCell ref="B43:B44"/>
    <mergeCell ref="A6:A7"/>
    <mergeCell ref="B6:B7"/>
    <mergeCell ref="D6:F6"/>
    <mergeCell ref="A54:A55"/>
    <mergeCell ref="B54:B55"/>
    <mergeCell ref="D43:F43"/>
    <mergeCell ref="D54:F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2022-10-13T07:39:48Z</cp:lastPrinted>
  <dcterms:modified xsi:type="dcterms:W3CDTF">2022-10-19T10:56:32Z</dcterms:modified>
  <cp:category/>
  <cp:version/>
  <cp:contentType/>
  <cp:contentStatus/>
</cp:coreProperties>
</file>